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C:\Users\baharyaslica.MALTEPE\Downloads\"/>
    </mc:Choice>
  </mc:AlternateContent>
  <xr:revisionPtr revIDLastSave="0" documentId="8_{E7140316-3CCC-430D-AF5E-5D2693EA0A96}" xr6:coauthVersionLast="36" xr6:coauthVersionMax="36" xr10:uidLastSave="{00000000-0000-0000-0000-000000000000}"/>
  <bookViews>
    <workbookView xWindow="0" yWindow="0" windowWidth="25200" windowHeight="11790" xr2:uid="{00000000-000D-0000-FFFF-FFFF00000000}"/>
  </bookViews>
  <sheets>
    <sheet name="RİSK ANALİZİ" sheetId="1" r:id="rId1"/>
    <sheet name="SÜREÇLER" sheetId="6" r:id="rId2"/>
    <sheet name="RİSK KATEGORİSİ" sheetId="5" r:id="rId3"/>
    <sheet name="OLASILIK" sheetId="2" r:id="rId4"/>
    <sheet name="ETKİ" sheetId="4" r:id="rId5"/>
    <sheet name="MUTLAK RİSK MATRİSİ" sheetId="3" r:id="rId6"/>
  </sheets>
  <externalReferences>
    <externalReference r:id="rId7"/>
    <externalReference r:id="rId8"/>
  </externalReferences>
  <definedNames>
    <definedName name="_xlnm._FilterDatabase" localSheetId="0" hidden="1">'RİSK ANALİZİ'!$A$8:$T$25</definedName>
    <definedName name="d" localSheetId="0">#REF!</definedName>
    <definedName name="d">#REF!</definedName>
    <definedName name="DURUM">'[1]RİSK ANALİZİ (2)'!$AB$8:$AC$8</definedName>
    <definedName name="OLASILIK" localSheetId="0">[2]OLASILIK!$B$5:$B$9</definedName>
    <definedName name="OLASILIK">#REF!</definedName>
    <definedName name="SIDDET" localSheetId="0">[2]ŞİDDET!$A$4:$A$8</definedName>
    <definedName name="SIDDET">#REF!</definedName>
    <definedName name="Sınıflandırma" localSheetId="0">#REF!</definedName>
    <definedName name="Sınıflandırma">#REF!</definedName>
    <definedName name="VARLIK_GRUBU" localSheetId="0">#REF!</definedName>
    <definedName name="VARLIK_GRUBU">#REF!</definedName>
    <definedName name="vARLIKDEGERI" localSheetId="0">'RİSK ANALİZİ'!$A$2:$A$5</definedName>
    <definedName name="VarlıkDegeri" localSheetId="0">#REF!</definedName>
    <definedName name="VarlıkDegeri">#REF!</definedName>
    <definedName name="_xlnm.Print_Area" localSheetId="5">'MUTLAK RİSK MATRİSİ'!$A$1:$B$13</definedName>
    <definedName name="_xlnm.Print_Area" localSheetId="0">'RİSK ANALİZİ'!$A$1:$R$25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23" i="1" l="1"/>
  <c r="K23" i="1" s="1"/>
  <c r="J24" i="1"/>
  <c r="K24" i="1" s="1"/>
  <c r="J22" i="1"/>
  <c r="K22" i="1" s="1"/>
  <c r="J15" i="1" l="1"/>
  <c r="Q20" i="1" l="1"/>
  <c r="S20" i="1" s="1"/>
  <c r="Q21" i="1"/>
  <c r="S21" i="1" s="1"/>
  <c r="Q9" i="1"/>
  <c r="S9" i="1" s="1"/>
  <c r="J10" i="1"/>
  <c r="K10" i="1" s="1"/>
  <c r="J11" i="1"/>
  <c r="K11" i="1" s="1"/>
  <c r="J12" i="1"/>
  <c r="K12" i="1" s="1"/>
  <c r="J13" i="1"/>
  <c r="K13" i="1" s="1"/>
  <c r="J14" i="1"/>
  <c r="K14" i="1" s="1"/>
  <c r="K15" i="1"/>
  <c r="J16" i="1"/>
  <c r="K16" i="1" s="1"/>
  <c r="J17" i="1"/>
  <c r="K17" i="1" s="1"/>
  <c r="J18" i="1"/>
  <c r="K18" i="1" s="1"/>
  <c r="J19" i="1"/>
  <c r="K19" i="1" s="1"/>
  <c r="J20" i="1"/>
  <c r="K20" i="1" s="1"/>
  <c r="J21" i="1"/>
  <c r="K21" i="1" s="1"/>
  <c r="J9" i="1"/>
  <c r="K9" i="1" s="1"/>
</calcChain>
</file>

<file path=xl/sharedStrings.xml><?xml version="1.0" encoding="utf-8"?>
<sst xmlns="http://schemas.openxmlformats.org/spreadsheetml/2006/main" count="207" uniqueCount="131">
  <si>
    <t>1:Çok  Düşük
2:Düşük
3: Orta
4: Yüksek
5: Çok Yüksek</t>
  </si>
  <si>
    <t>DURUM
(AÇIK/KAPALI)</t>
  </si>
  <si>
    <t>OLASILIK</t>
  </si>
  <si>
    <t>Sıra</t>
  </si>
  <si>
    <t>SÜREÇ</t>
  </si>
  <si>
    <t>RİSK SAHİBİ</t>
  </si>
  <si>
    <t>PLANLANAN TARİH</t>
  </si>
  <si>
    <t>TAMAMLANMA
TARİHİ</t>
  </si>
  <si>
    <t>ÖNLEM ALINMADAN ÖNCE</t>
  </si>
  <si>
    <t>ÖNLEM ALINDIKTAN SONRA</t>
  </si>
  <si>
    <t>BİR OLAYIN GERÇEKLEŞME OLASILIĞI</t>
  </si>
  <si>
    <t>Derecelendirme Kriterleri</t>
  </si>
  <si>
    <t>HEMEN HEMEN HİÇ</t>
  </si>
  <si>
    <t>ÇOK AZ (YILDA 1 KEZ), 
SADECE ANORMAL DURUMLARDA</t>
  </si>
  <si>
    <t>ORTA</t>
  </si>
  <si>
    <t>AZ (YILDA BİR KAÇ KEZ)</t>
  </si>
  <si>
    <t>YÜKSEK</t>
  </si>
  <si>
    <t>SIKLIKLA (AYDA BİR)</t>
  </si>
  <si>
    <t>ÇOK YÜKSEK</t>
  </si>
  <si>
    <t>ÇOK SIKLIKLA (HERGÜN, HAFTADA BİR) 
NORMAL ÇALIŞMA ŞARTLARINDA</t>
  </si>
  <si>
    <t>SONUÇ</t>
  </si>
  <si>
    <t>EYLEM</t>
  </si>
  <si>
    <t xml:space="preserve"> 16-25</t>
  </si>
  <si>
    <t>KABUL EDİLEMEZ RİSK</t>
  </si>
  <si>
    <t>KABUL EDİLEBİLİR RİSK</t>
  </si>
  <si>
    <t>DEĞER</t>
  </si>
  <si>
    <t>ANLAM</t>
  </si>
  <si>
    <t>AÇIKLAMA</t>
  </si>
  <si>
    <t>KRİTİK</t>
  </si>
  <si>
    <t>DÜŞÜK</t>
  </si>
  <si>
    <t>ÇOK DÜŞÜK</t>
  </si>
  <si>
    <t>ÖNEMLİ RİSK</t>
  </si>
  <si>
    <t>Düzeltici Faaliyet Başlatma ve İşi Duraklatma: Belirlenen risk azaltılıncaya kadar iş başlatılmayacak, eğer devam eden bir faaliyet varsa derhal durdurulacaktır. Belirlenen riskleri düşürmek için düzeltici faaliyetler başlatılacak, sorumlu kişi ve termin belirlenecektir</t>
  </si>
  <si>
    <t>Düzeltici Faaliyet Başlatma ve İşi Sonlandırma: Belirlenen risk azaltılıncaya kadar iş başlatılmayacak, eğer devam eden bir faaliyet varsa derhal durdurulacaktır. Belirlenen riskleri düşürmek için düzeltici faaliyetler başlatılacak, sorumlu kişi ve termin belirlenecektir. Gerçekleştirilen faaliyetlere rağmen riski düşürmek mümkün olmuyorsa, iş sonlandırılacaktır.</t>
  </si>
  <si>
    <t xml:space="preserve">ORTA DÜZEYDEKİ RİSK </t>
  </si>
  <si>
    <t>Düzeltici Faaliyet Başlatma: Belirlenen riskleri düşürmek için düzeltici faaliyetler başlatılacak, sorumlu kişi ve termin belirlenecektir.</t>
  </si>
  <si>
    <t>Denetleme: Belirlenen riskleri ortadan kaldırmak için ilave kontrol tedbirlerine ihtiyaç yoktur. Ancak mevcut kontroller sürdürülecek ve bu kontrollerin sürdürüldüğü denetlenecektir.</t>
  </si>
  <si>
    <t>ÖNEMSİZ RİSK</t>
  </si>
  <si>
    <t xml:space="preserve">Tolere etme: Belirlenen riskleri ortadan kaldırmak için kontrol tedbirleri planlamaya ve gerçekleştirilecek faaliyetlerin kayıtlarını saklamaya gerek yoktur. </t>
  </si>
  <si>
    <t>MUTLAK RİSK MATRİSİ</t>
  </si>
  <si>
    <t>ETKİ TABLOSU</t>
  </si>
  <si>
    <t>Riskin gerçekleşmesinin, personel ve öğrenci memnuniyeti üzerinde bir etkisi yoktur.
Riskin gerçekleşmesinin Üniversitenin kamuoyu nezdindeki itibarı üzerinde hiçbir etkisi olmaz.
Medyaya yansımaz.
Riskin gerçekleşmesinin, Üniversitenin faaliyetleri üzerinde bir etkisi yoktur.</t>
  </si>
  <si>
    <t>Riskin gerçekleşmesi, personel ve öğrenci memnuniyeti üzerinde olumsuz etkiye sahiptir.
Riskin gerçekleşmesinin Üniversitenin kamuoyu nezdindeki itibarı üzerinde sınırlı etkileri bulunmaktadır.
Yerel medyaya olumsuz olarak kısa süre yansımaya yol açar.
Riskin gerçekleşmesi, Üniversitedeki bir birimin faaliyetleri üzerinde olumsuz etkiye sahiptir.</t>
  </si>
  <si>
    <t>Riskin gerçekleşmesi, personel, öğrenci ve orta düzeye yönetici memnuniyeti üzerinde olumsuz etkiye sahiptir.
Riskin gerçekleşmesinin Üniversitenin kamuoyu nezdindeki itibarı üzerinde etkileri bulunmaktadır.
Ulusal medyaya olumsuz olarak kısa süre yansımaya neden olur.
Riskin gerçekleşmesi, Üniversitedeki birden fazla birimin faaliyetleri üzerinde olumsuz etkiye sahiptir.</t>
  </si>
  <si>
    <t>Riskin gerçekleşmesi, üst yönetici memnuniyeti üzerinde olumsuz etkiye sahiptir.
Riskin gerçekleşmesi Üniversitenin kamuoyu nezdindeki itibarı üzerinde önemli seviyede itibar kaybı yaratır.
Uluslararası medyaya olumsuz olarak kısa süre yansımaya yol açar.
Riskin gerçekleşmesi, Üniversitedeki bir birimin faaliyetlerinde kesinti/durma yaşanmasına neden olacak etkiye sahiptir.</t>
  </si>
  <si>
    <t>Riskin gerçekleşmesi, üst yöneticinin istifa etmesini ya da görevden alınmasını gerektiren bir etkiye sahiptir.
Riskin gerçekleşmesi, Üniversitenin kamuoyunda itibar ve güven kaybı yaratır.
Uluslararası medyaya olumsuz olarak bir süre yansımak.
Riskin gerçekleşmesi, Üniversitedeki birden fazla birimin faaliyetlerinde kesinti/durma yaşanmasına neden olacak etkiye sahiptir.</t>
  </si>
  <si>
    <t xml:space="preserve"> 12-15</t>
  </si>
  <si>
    <t xml:space="preserve"> '8-10</t>
  </si>
  <si>
    <t>Çok Düşük (1)</t>
  </si>
  <si>
    <t>Düşük (2)</t>
  </si>
  <si>
    <t>Orta (3)</t>
  </si>
  <si>
    <t>Yüksek (4)</t>
  </si>
  <si>
    <t>Kritik (5)</t>
  </si>
  <si>
    <t>Çok Yüksek (5)</t>
  </si>
  <si>
    <t>Önemsiz Risk</t>
  </si>
  <si>
    <t>Orta Düzeydeki Risk</t>
  </si>
  <si>
    <t>Önemli Risk</t>
  </si>
  <si>
    <t>Kabul Edilemez Risk</t>
  </si>
  <si>
    <t>Kabul Edilebilir Risk</t>
  </si>
  <si>
    <t>4-6</t>
  </si>
  <si>
    <t xml:space="preserve"> 1-3</t>
  </si>
  <si>
    <t>ETKİ</t>
  </si>
  <si>
    <t>RİSK</t>
  </si>
  <si>
    <t>Etki</t>
  </si>
  <si>
    <t>1:Çok Düşük
2:Düşük
3: Orta
4: Yüksek
5: Çok Yüksek</t>
  </si>
  <si>
    <t>Döf No</t>
  </si>
  <si>
    <t xml:space="preserve"> Önemsiz Risk&lt;=3
4&lt;=Kabul Edilebilir Risk&lt;=6
8&lt;=Orta Düzeydeki Risk&lt;=10
12&lt;=Önemli Risk&lt;=15
16 &lt;= Kabul Edilemez Risk&lt;=25</t>
  </si>
  <si>
    <t>MUTLAK RİSK</t>
  </si>
  <si>
    <t>No</t>
  </si>
  <si>
    <t>Kategori</t>
  </si>
  <si>
    <t>İtibar Kaybı</t>
  </si>
  <si>
    <t>Finansal Kayıp</t>
  </si>
  <si>
    <t>Paydaş Memnuniyetsizliği</t>
  </si>
  <si>
    <t>Operasyonel Aksaklıklar</t>
  </si>
  <si>
    <t>RİSK KATEGORİSİ</t>
  </si>
  <si>
    <t>MUTLAK RİSK : Olasılığın ve etkinin çarpımı ile hesaplanmaktadır.</t>
  </si>
  <si>
    <t>Eğitim-öğretim</t>
  </si>
  <si>
    <t>İdari ve Destek ve Yönetişim</t>
  </si>
  <si>
    <t>AR-GE</t>
  </si>
  <si>
    <t>Toplumsal Katkı</t>
  </si>
  <si>
    <t>Kalite Güvence</t>
  </si>
  <si>
    <t>RİSK TANIMI</t>
  </si>
  <si>
    <t>RİSK GİDERİCİ FAALİYET</t>
  </si>
  <si>
    <t>İLGİLİ BELGE</t>
  </si>
  <si>
    <t>AÇIK</t>
  </si>
  <si>
    <t>Doküman No:</t>
  </si>
  <si>
    <t xml:space="preserve">İlk Yayın Tarihi: </t>
  </si>
  <si>
    <t xml:space="preserve">Revizyon Tarihi: </t>
  </si>
  <si>
    <t>Revizyon No:</t>
  </si>
  <si>
    <t>DURUM</t>
  </si>
  <si>
    <t>Lisansüstü Eğitim Enstitüsü</t>
  </si>
  <si>
    <t>1,3,4</t>
  </si>
  <si>
    <t>Öğrenci işlerinin sürdürülmesinde otomasyon sisteminden kaynaklanan teknik alt yapı sorunları</t>
  </si>
  <si>
    <t>MUBİS Raporlar</t>
  </si>
  <si>
    <t>Tez Yazım Kılavuzu</t>
  </si>
  <si>
    <t>Tezler Enstitüye teslim edilmeden önce Enstitüde görevli bir memur tarafından kontrol edilmesi</t>
  </si>
  <si>
    <t>Doğal afet, salgın hastalık veya pandemi dönemlerinde eğitim öğretim faaliyetlerindeki aksama</t>
  </si>
  <si>
    <t>Öğrenci işlerinin sürdürülmesinde akademik danışmandan kaynaklanan yanlış yönlendirme sorunları</t>
  </si>
  <si>
    <t>Öğrencilerin tez yazımlarında Üniversite tarafından öngörülen kurallara uymayışları</t>
  </si>
  <si>
    <t>Teknik altyapıdan (fotokopi, internet bağlantısı, projeksiyon, bilgisayar vb) doğan yetersizlikler</t>
  </si>
  <si>
    <t>İdari ve destek personelin yetersizliği</t>
  </si>
  <si>
    <t>Öğretim üyesinin mazereti nedeniyle derse gelememesi</t>
  </si>
  <si>
    <t xml:space="preserve">Program yeterliğini sağlayan öğretim üyelerinin ayrılması nedeniyle programların öğrenci alamaması </t>
  </si>
  <si>
    <t>Eğitim öğretim dönemi içerisinde öğretim elemanının dersi devam ettirememesi (Kurumdan ayrılması, doğum izni, hastalık v.b.)</t>
  </si>
  <si>
    <t>Kayıt ya da mezuniyet belgelerinde eksiklik fark edilmesi</t>
  </si>
  <si>
    <t>Öğrencilerin değerlendirme formlarını doldururken gereken özeni göstermemeleri</t>
  </si>
  <si>
    <t>Öğrenci memnuniyetinin sosyal medya ve kamusal alanda dezenformasyona yol açacak biçimde olumsuzlukla paylaşılması ve itibar kaybı</t>
  </si>
  <si>
    <t>1,2,3</t>
  </si>
  <si>
    <t>Otomasyon sistemine bağlı teknik altyapı sorunlarını azaltmak için düzenli yedekleme yapılması, sistem bakımı ve alternatif manuel işleyiş planlarının geliştirilmesi,  ayrıca kullanıcı eğitimleri ve erken uyarı sistemleriyle olası risklerin önüne geçilmesi sağlanmalıdır.</t>
  </si>
  <si>
    <t>Akademik danışmanlara gerekli bilgilerin yer aldığı dokümanların hazırlanarak iletilmesi</t>
  </si>
  <si>
    <t>Sistem yöneticisine haber verilir, otomasyon sisteminde yer alan teknik destek kısmına yardım çağrısı bırakılır, teknik araçların yenilenmesi için ise Genel Sekreterliğe başvuruda bulunulur.</t>
  </si>
  <si>
    <t>Rektörlük Makamına istihdam talebiyle başvuru yapılır.</t>
  </si>
  <si>
    <t>Anabilim Dalı ile iletişime geçilerek gerek Anabilimdalı içerisinden gerekse Anabilimdalı dışarısından görevlendirme yoluyla derse yeni bir öğretim üyesinin talep edilmesi ile dersin devamlılığının sağlanması.</t>
  </si>
  <si>
    <t>Öğretim üyesinin sınav sonucu gözden geçirerek maddi hata formunun düzenlenmesi. Öğrenci itirazı devam ederse YÖK Mevzuatına uygun bir sınav jürisi kurularak öğrencinin sınav evrakı tarafsız öğretim üyelerine incelettirilmesinin sağlanması.</t>
  </si>
  <si>
    <t>Öğrenciyle iletişime geçilerek eksik evrak tamamlanmasının sağlanması.</t>
  </si>
  <si>
    <t>Değerlendirme sürecine yönelik bilgilendirici oturumlar düzenlenerek öğrencilerin süreci bilinçli şekilde tamamlamaları sağlanması. Ayrıca formların doldurulmasını özendirmek için geri bildirimlerin nasıl değerlendirildiği öğrencilere somut örneklerle gösterilerek öğrencilerin teşvik edilmesi.</t>
  </si>
  <si>
    <t>Memnuniyet düzeyinin ölçülmesi ve sosyal medyada kurumsal paylaşımların arttırılarak doğru bilgilendirme sağlanması</t>
  </si>
  <si>
    <t>Personele periyodik eğitimlerin verilmesi, Yönetmelik ve Yönergeler hakkında bilgi sahibi olmalarının sağlanması, öğrenci işleri ilgili güncel dokümanların personele temininin sağlanması</t>
  </si>
  <si>
    <t>Rektörlüğe sunulan rapor aracılığıyla hangi programlarının öğretim üyesine ihtiyacının bulunduğuna dair bilginin aktarılması. Programların öğrenci alamaması riskine karşı, öğretim üyesi ihtiyacını karşılayacak şekilde işe alım süreçlerinin başlatılması ve akademik kadro sürekliliğinin sağlanması, gerekli durumlarda benzer alanlardaki öğretim üyelerinden geçici görevlendirmelerle eğitim sürekliliğinin sağlanması</t>
  </si>
  <si>
    <t>İhtiyaçlar doğrultusunda revizyon önerisinde bulunulan Yönetmelik/Yönerge sırayla Enstitü Kurulu, Eğitim Komisyonu, Mevzuat Komisyonu ve Senatoda tartışılarak onaylanması.</t>
  </si>
  <si>
    <t>Maltepe Üniversitesi Senatosunca alınana kararlar Enstitü Müdürlüğü’nce uygulanır. Ayrıca eğitim-öğretim faaliyetlerinin aksamaması için uzaktan eğitim altyapısı sürekliliği sağlanmalı ve  senaryo temelli acil durum eylem planları oluşturularak hızlı ve etkili geçiş süreçleri sağlanmalıdır.</t>
  </si>
  <si>
    <t>Teşvik Yönergesi</t>
  </si>
  <si>
    <t>Öğrenci Memnuniyet Anketleri ve Öğrenci görüşmelerinin sürekliliğinin sağlanması.</t>
  </si>
  <si>
    <t>LİSANSÜSTÜ EĞİTİM ENSTİTÜSÜ RİSK ANALİZİ</t>
  </si>
  <si>
    <t>Sanayi İş Birliğinin ve AR-GE Projelerinin az olması</t>
  </si>
  <si>
    <t>Proje desteğinin artırılması, TTO ile işbirliklerinin arttırılması</t>
  </si>
  <si>
    <t>Öğrencilerin sınav sonucuna itiraz etmesi ve düzeltme işlemleri</t>
  </si>
  <si>
    <t xml:space="preserve"> RA-112</t>
  </si>
  <si>
    <t>Çalışanların deneyim eksikliğinden (Yönetmelik ve Yönergelere ya da lisansüstü işleyiş süreçlerine hakim olmamalarından) kaynaklanan sorunlar</t>
  </si>
  <si>
    <t>Enstitü, ABD ve Öğretim üyesi tarafından dersi alan öğrencilere bilgilendirme yapılması, Öğretim Üyesinin telafi ders gün ve saatini bildirmesi</t>
  </si>
  <si>
    <t>Değişen koşullara göre yönetmelik ve Yönergelerin ihtiyaçları karşılayamaz hale gelmesi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</si>
</sst>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charset val="162"/>
      <scheme val="minor"/>
    </font>
    <font>
      <sz val="11"/>
      <color theme="1"/>
      <name val="Calibri"/>
      <family val="2"/>
      <charset val="162"/>
      <scheme val="minor"/>
    </font>
    <font>
      <b/>
      <sz val="11"/>
      <color theme="0"/>
      <name val="Calibri"/>
      <family val="2"/>
      <charset val="162"/>
      <scheme val="minor"/>
    </font>
    <font>
      <sz val="11"/>
      <color theme="0"/>
      <name val="Calibri"/>
      <family val="2"/>
      <charset val="162"/>
      <scheme val="minor"/>
    </font>
    <font>
      <sz val="10"/>
      <name val="Arial Tur"/>
      <charset val="162"/>
    </font>
    <font>
      <b/>
      <sz val="28"/>
      <name val="Arial Tur"/>
      <charset val="162"/>
    </font>
    <font>
      <sz val="10"/>
      <name val="Tahoma"/>
      <family val="2"/>
      <charset val="162"/>
    </font>
    <font>
      <b/>
      <sz val="11"/>
      <name val="Tahoma"/>
      <family val="2"/>
      <charset val="162"/>
    </font>
    <font>
      <b/>
      <sz val="11"/>
      <color theme="0"/>
      <name val="Tahoma"/>
      <family val="2"/>
      <charset val="162"/>
    </font>
    <font>
      <b/>
      <sz val="10"/>
      <color theme="0"/>
      <name val="Tahoma"/>
      <family val="2"/>
      <charset val="162"/>
    </font>
    <font>
      <b/>
      <sz val="6"/>
      <name val="Arial Tur"/>
      <charset val="162"/>
    </font>
    <font>
      <b/>
      <sz val="10"/>
      <name val="Tahoma"/>
      <family val="2"/>
      <charset val="162"/>
    </font>
    <font>
      <sz val="8"/>
      <name val="Arial Tur"/>
      <charset val="162"/>
    </font>
    <font>
      <b/>
      <sz val="18"/>
      <name val="Arial Tur"/>
    </font>
    <font>
      <b/>
      <sz val="12"/>
      <name val="Arial Tur"/>
    </font>
    <font>
      <sz val="12"/>
      <name val="Arial Tur"/>
    </font>
    <font>
      <b/>
      <sz val="18"/>
      <name val="Tahoma"/>
      <family val="2"/>
      <charset val="162"/>
    </font>
    <font>
      <b/>
      <sz val="12"/>
      <color theme="1"/>
      <name val="Tahoma"/>
      <family val="2"/>
      <charset val="162"/>
    </font>
    <font>
      <b/>
      <sz val="12"/>
      <name val="Tahoma"/>
      <family val="2"/>
      <charset val="162"/>
    </font>
    <font>
      <b/>
      <sz val="12"/>
      <color indexed="8"/>
      <name val="Tahoma"/>
      <family val="2"/>
      <charset val="162"/>
    </font>
    <font>
      <b/>
      <sz val="11"/>
      <color rgb="FF000000"/>
      <name val="Arial"/>
      <family val="2"/>
      <charset val="162"/>
    </font>
    <font>
      <sz val="11"/>
      <color rgb="FFFFFFFF"/>
      <name val="Arial"/>
      <family val="2"/>
      <charset val="162"/>
    </font>
    <font>
      <b/>
      <sz val="11"/>
      <color rgb="FFFFFFFF"/>
      <name val="Arial"/>
      <family val="2"/>
      <charset val="162"/>
    </font>
    <font>
      <sz val="11"/>
      <color rgb="FF000000"/>
      <name val="Arial"/>
      <family val="2"/>
      <charset val="162"/>
    </font>
    <font>
      <b/>
      <sz val="11"/>
      <color theme="0"/>
      <name val="Arial"/>
      <family val="2"/>
      <charset val="162"/>
    </font>
    <font>
      <b/>
      <sz val="12"/>
      <color theme="0"/>
      <name val="Arial Tur"/>
    </font>
    <font>
      <b/>
      <sz val="12"/>
      <color theme="0"/>
      <name val="Tahoma"/>
      <family val="2"/>
      <charset val="162"/>
    </font>
    <font>
      <sz val="11"/>
      <name val="Calibri"/>
      <family val="2"/>
      <charset val="162"/>
      <scheme val="minor"/>
    </font>
    <font>
      <sz val="10"/>
      <color indexed="8"/>
      <name val="Tahoma"/>
      <family val="2"/>
    </font>
    <font>
      <sz val="11"/>
      <color rgb="FF000000"/>
      <name val="Calibri"/>
      <family val="2"/>
      <charset val="162"/>
      <scheme val="minor"/>
    </font>
    <font>
      <b/>
      <sz val="11"/>
      <name val="Calibri"/>
      <family val="2"/>
      <charset val="162"/>
      <scheme val="minor"/>
    </font>
    <font>
      <sz val="11"/>
      <name val="Arial Tur"/>
      <charset val="162"/>
    </font>
    <font>
      <sz val="11"/>
      <color theme="1"/>
      <name val="Arial"/>
      <family val="2"/>
      <charset val="162"/>
    </font>
    <font>
      <sz val="11"/>
      <color theme="0"/>
      <name val="Tahoma"/>
      <family val="2"/>
      <charset val="162"/>
    </font>
    <font>
      <sz val="11"/>
      <name val="Tahoma"/>
      <family val="2"/>
      <charset val="162"/>
    </font>
    <font>
      <b/>
      <sz val="28"/>
      <name val="Calibri"/>
      <family val="2"/>
      <charset val="162"/>
      <scheme val="minor"/>
    </font>
    <font>
      <sz val="8"/>
      <name val="Calibri"/>
      <family val="2"/>
      <charset val="162"/>
      <scheme val="minor"/>
    </font>
    <font>
      <b/>
      <sz val="20"/>
      <name val="Arial Tur"/>
      <charset val="162"/>
    </font>
  </fonts>
  <fills count="21">
    <fill>
      <patternFill patternType="none"/>
    </fill>
    <fill>
      <patternFill patternType="gray125"/>
    </fill>
    <fill>
      <patternFill patternType="solid">
        <fgColor rgb="FFA5A5A5"/>
      </patternFill>
    </fill>
    <fill>
      <patternFill patternType="solid">
        <fgColor theme="4"/>
      </patternFill>
    </fill>
    <fill>
      <patternFill patternType="solid">
        <fgColor theme="6"/>
      </patternFill>
    </fill>
    <fill>
      <patternFill patternType="solid">
        <fgColor theme="9"/>
      </patternFill>
    </fill>
    <fill>
      <patternFill patternType="solid">
        <fgColor theme="9" tint="-0.249977111117893"/>
        <bgColor indexed="64"/>
      </patternFill>
    </fill>
    <fill>
      <patternFill patternType="solid">
        <fgColor rgb="FF00B050"/>
        <bgColor indexed="64"/>
      </patternFill>
    </fill>
    <fill>
      <patternFill patternType="solid">
        <fgColor rgb="FFFFFF00"/>
        <bgColor indexed="64"/>
      </patternFill>
    </fill>
    <fill>
      <patternFill patternType="solid">
        <fgColor theme="7"/>
        <bgColor indexed="64"/>
      </patternFill>
    </fill>
    <fill>
      <patternFill patternType="solid">
        <fgColor rgb="FFFF0000"/>
        <bgColor indexed="64"/>
      </patternFill>
    </fill>
    <fill>
      <patternFill patternType="solid">
        <fgColor theme="2"/>
        <bgColor indexed="64"/>
      </patternFill>
    </fill>
    <fill>
      <patternFill patternType="solid">
        <fgColor theme="4"/>
        <bgColor indexed="64"/>
      </patternFill>
    </fill>
    <fill>
      <patternFill patternType="solid">
        <fgColor theme="8"/>
        <bgColor indexed="64"/>
      </patternFill>
    </fill>
    <fill>
      <patternFill patternType="solid">
        <fgColor theme="3" tint="0.79998168889431442"/>
        <bgColor indexed="64"/>
      </patternFill>
    </fill>
    <fill>
      <patternFill patternType="solid">
        <fgColor rgb="FFFFC000"/>
        <bgColor indexed="64"/>
      </patternFill>
    </fill>
    <fill>
      <patternFill patternType="solid">
        <fgColor rgb="FF92D050"/>
        <bgColor indexed="64"/>
      </patternFill>
    </fill>
    <fill>
      <patternFill patternType="solid">
        <fgColor rgb="FFFF9900"/>
        <bgColor indexed="64"/>
      </patternFill>
    </fill>
    <fill>
      <patternFill patternType="solid">
        <fgColor rgb="FFFFFFFF"/>
        <bgColor indexed="64"/>
      </patternFill>
    </fill>
    <fill>
      <patternFill patternType="solid">
        <fgColor theme="0"/>
        <bgColor indexed="64"/>
      </patternFill>
    </fill>
    <fill>
      <patternFill patternType="solid">
        <fgColor theme="0" tint="-0.499984740745262"/>
        <bgColor indexed="64"/>
      </patternFill>
    </fill>
  </fills>
  <borders count="48">
    <border>
      <left/>
      <right/>
      <top/>
      <bottom/>
      <diagonal/>
    </border>
    <border>
      <left style="double">
        <color rgb="FF3F3F3F"/>
      </left>
      <right style="double">
        <color rgb="FF3F3F3F"/>
      </right>
      <top style="double">
        <color rgb="FF3F3F3F"/>
      </top>
      <bottom style="double">
        <color rgb="FF3F3F3F"/>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medium">
        <color auto="1"/>
      </left>
      <right style="medium">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indexed="8"/>
      </bottom>
      <diagonal/>
    </border>
    <border>
      <left/>
      <right style="thin">
        <color auto="1"/>
      </right>
      <top/>
      <bottom style="thin">
        <color indexed="8"/>
      </bottom>
      <diagonal/>
    </border>
    <border>
      <left style="thin">
        <color auto="1"/>
      </left>
      <right style="thin">
        <color indexed="8"/>
      </right>
      <top style="thin">
        <color auto="1"/>
      </top>
      <bottom/>
      <diagonal/>
    </border>
    <border>
      <left style="thin">
        <color indexed="8"/>
      </left>
      <right style="thin">
        <color auto="1"/>
      </right>
      <top style="thin">
        <color indexed="8"/>
      </top>
      <bottom/>
      <diagonal/>
    </border>
    <border>
      <left style="thin">
        <color auto="1"/>
      </left>
      <right style="thin">
        <color indexed="8"/>
      </right>
      <top/>
      <bottom style="thin">
        <color indexed="8"/>
      </bottom>
      <diagonal/>
    </border>
    <border>
      <left style="thin">
        <color indexed="8"/>
      </left>
      <right style="thin">
        <color auto="1"/>
      </right>
      <top/>
      <bottom style="thin">
        <color indexed="8"/>
      </bottom>
      <diagonal/>
    </border>
    <border>
      <left style="thin">
        <color auto="1"/>
      </left>
      <right style="thin">
        <color indexed="8"/>
      </right>
      <top style="thin">
        <color indexed="8"/>
      </top>
      <bottom/>
      <diagonal/>
    </border>
    <border>
      <left style="thin">
        <color auto="1"/>
      </left>
      <right style="thin">
        <color indexed="8"/>
      </right>
      <top/>
      <bottom style="thin">
        <color auto="1"/>
      </bottom>
      <diagonal/>
    </border>
    <border>
      <left style="thin">
        <color indexed="8"/>
      </left>
      <right style="thin">
        <color auto="1"/>
      </right>
      <top/>
      <bottom style="thin">
        <color auto="1"/>
      </bottom>
      <diagonal/>
    </border>
    <border>
      <left/>
      <right/>
      <top style="thin">
        <color auto="1"/>
      </top>
      <bottom style="thin">
        <color auto="1"/>
      </bottom>
      <diagonal/>
    </border>
    <border>
      <left style="thin">
        <color indexed="8"/>
      </left>
      <right style="thin">
        <color auto="1"/>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
      <left style="thin">
        <color auto="1"/>
      </left>
      <right/>
      <top style="thin">
        <color indexed="64"/>
      </top>
      <bottom/>
      <diagonal/>
    </border>
    <border>
      <left style="thin">
        <color auto="1"/>
      </left>
      <right style="thin">
        <color auto="1"/>
      </right>
      <top style="thin">
        <color indexed="64"/>
      </top>
      <bottom/>
      <diagonal/>
    </border>
    <border>
      <left style="thin">
        <color auto="1"/>
      </left>
      <right style="thin">
        <color auto="1"/>
      </right>
      <top style="thin">
        <color indexed="64"/>
      </top>
      <bottom style="thin">
        <color auto="1"/>
      </bottom>
      <diagonal/>
    </border>
    <border>
      <left/>
      <right style="thin">
        <color indexed="64"/>
      </right>
      <top style="thin">
        <color indexed="64"/>
      </top>
      <bottom style="thin">
        <color auto="1"/>
      </bottom>
      <diagonal/>
    </border>
    <border>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indexed="64"/>
      </top>
      <bottom/>
      <diagonal/>
    </border>
  </borders>
  <cellStyleXfs count="8">
    <xf numFmtId="0" fontId="0" fillId="0" borderId="0"/>
    <xf numFmtId="0" fontId="2" fillId="2" borderId="1" applyNumberFormat="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4" fillId="0" borderId="0"/>
    <xf numFmtId="0" fontId="1" fillId="0" borderId="0"/>
    <xf numFmtId="0" fontId="28" fillId="0" borderId="0"/>
  </cellStyleXfs>
  <cellXfs count="201">
    <xf numFmtId="0" fontId="0" fillId="0" borderId="0" xfId="0"/>
    <xf numFmtId="0" fontId="4" fillId="0" borderId="0" xfId="5" applyProtection="1">
      <protection locked="0"/>
    </xf>
    <xf numFmtId="0" fontId="10" fillId="0" borderId="0" xfId="5" applyFont="1" applyFill="1" applyBorder="1" applyAlignment="1" applyProtection="1">
      <alignment horizontal="center" vertical="center" wrapText="1"/>
      <protection locked="0"/>
    </xf>
    <xf numFmtId="0" fontId="4" fillId="0" borderId="0" xfId="5" applyAlignment="1" applyProtection="1">
      <alignment horizontal="center" vertical="center"/>
      <protection locked="0"/>
    </xf>
    <xf numFmtId="0" fontId="6" fillId="0" borderId="0" xfId="5" applyFont="1" applyAlignment="1" applyProtection="1">
      <alignment horizontal="center"/>
      <protection locked="0"/>
    </xf>
    <xf numFmtId="0" fontId="4" fillId="0" borderId="0" xfId="5" applyAlignment="1" applyProtection="1">
      <alignment horizontal="center"/>
      <protection locked="0"/>
    </xf>
    <xf numFmtId="0" fontId="4" fillId="0" borderId="0" xfId="5" applyAlignment="1" applyProtection="1">
      <alignment horizontal="center" vertical="center" wrapText="1"/>
      <protection locked="0"/>
    </xf>
    <xf numFmtId="0" fontId="12" fillId="0" borderId="0" xfId="5" applyFont="1" applyAlignment="1" applyProtection="1">
      <alignment horizontal="center"/>
      <protection locked="0"/>
    </xf>
    <xf numFmtId="0" fontId="4" fillId="0" borderId="0" xfId="5"/>
    <xf numFmtId="0" fontId="17" fillId="12" borderId="8" xfId="6" applyFont="1" applyFill="1" applyBorder="1" applyAlignment="1">
      <alignment vertical="center"/>
    </xf>
    <xf numFmtId="0" fontId="18" fillId="13" borderId="6" xfId="6" applyFont="1" applyFill="1" applyBorder="1" applyAlignment="1">
      <alignment horizontal="center" vertical="center" wrapText="1"/>
    </xf>
    <xf numFmtId="0" fontId="7" fillId="0" borderId="2" xfId="5" applyFont="1" applyBorder="1" applyAlignment="1">
      <alignment horizontal="center" vertical="center"/>
    </xf>
    <xf numFmtId="0" fontId="4" fillId="0" borderId="0" xfId="5" applyAlignment="1">
      <alignment wrapText="1"/>
    </xf>
    <xf numFmtId="0" fontId="19" fillId="6" borderId="27" xfId="5" applyFont="1" applyFill="1" applyBorder="1" applyAlignment="1">
      <alignment wrapText="1"/>
    </xf>
    <xf numFmtId="0" fontId="19" fillId="6" borderId="32" xfId="5" applyFont="1" applyFill="1" applyBorder="1" applyAlignment="1">
      <alignment wrapText="1"/>
    </xf>
    <xf numFmtId="0" fontId="19" fillId="16" borderId="27" xfId="5" applyFont="1" applyFill="1" applyBorder="1" applyAlignment="1">
      <alignment wrapText="1"/>
    </xf>
    <xf numFmtId="0" fontId="19" fillId="16" borderId="32" xfId="5" applyFont="1" applyFill="1" applyBorder="1" applyAlignment="1">
      <alignment wrapText="1"/>
    </xf>
    <xf numFmtId="0" fontId="19" fillId="8" borderId="27" xfId="5" applyFont="1" applyFill="1" applyBorder="1" applyAlignment="1">
      <alignment wrapText="1"/>
    </xf>
    <xf numFmtId="0" fontId="19" fillId="8" borderId="29" xfId="5" applyFont="1" applyFill="1" applyBorder="1" applyAlignment="1">
      <alignment wrapText="1"/>
    </xf>
    <xf numFmtId="0" fontId="19" fillId="15" borderId="34" xfId="5" applyFont="1" applyFill="1" applyBorder="1" applyAlignment="1">
      <alignment wrapText="1"/>
    </xf>
    <xf numFmtId="0" fontId="19" fillId="10" borderId="27" xfId="5" applyFont="1" applyFill="1" applyBorder="1" applyAlignment="1">
      <alignment wrapText="1"/>
    </xf>
    <xf numFmtId="0" fontId="19" fillId="10" borderId="29" xfId="5" applyFont="1" applyFill="1" applyBorder="1" applyAlignment="1">
      <alignment wrapText="1"/>
    </xf>
    <xf numFmtId="0" fontId="20" fillId="0" borderId="35" xfId="0" applyFont="1" applyBorder="1" applyAlignment="1">
      <alignment horizontal="center" vertical="center" wrapText="1"/>
    </xf>
    <xf numFmtId="0" fontId="20" fillId="8" borderId="36" xfId="0" applyFont="1" applyFill="1" applyBorder="1" applyAlignment="1">
      <alignment horizontal="center" vertical="center" wrapText="1"/>
    </xf>
    <xf numFmtId="0" fontId="20" fillId="8" borderId="37" xfId="0" applyFont="1" applyFill="1" applyBorder="1" applyAlignment="1">
      <alignment horizontal="center" vertical="center" wrapText="1"/>
    </xf>
    <xf numFmtId="0" fontId="20" fillId="17" borderId="36" xfId="0" applyFont="1" applyFill="1" applyBorder="1" applyAlignment="1">
      <alignment horizontal="center" vertical="center" wrapText="1"/>
    </xf>
    <xf numFmtId="0" fontId="20" fillId="17" borderId="37" xfId="0" applyFont="1" applyFill="1" applyBorder="1" applyAlignment="1">
      <alignment horizontal="center" vertical="center" wrapText="1"/>
    </xf>
    <xf numFmtId="0" fontId="22" fillId="10" borderId="36" xfId="0" applyFont="1" applyFill="1" applyBorder="1" applyAlignment="1">
      <alignment horizontal="center" vertical="center" wrapText="1"/>
    </xf>
    <xf numFmtId="0" fontId="22" fillId="10" borderId="37" xfId="0" applyFont="1" applyFill="1" applyBorder="1" applyAlignment="1">
      <alignment horizontal="center" vertical="center" wrapText="1"/>
    </xf>
    <xf numFmtId="0" fontId="23" fillId="16" borderId="36" xfId="0" applyFont="1" applyFill="1" applyBorder="1" applyAlignment="1">
      <alignment horizontal="center" vertical="center" wrapText="1"/>
    </xf>
    <xf numFmtId="0" fontId="23" fillId="16" borderId="37" xfId="0" applyFont="1" applyFill="1" applyBorder="1" applyAlignment="1">
      <alignment horizontal="center" vertical="center" wrapText="1"/>
    </xf>
    <xf numFmtId="0" fontId="24" fillId="10" borderId="37" xfId="0" applyFont="1" applyFill="1" applyBorder="1" applyAlignment="1">
      <alignment horizontal="center" vertical="center" wrapText="1"/>
    </xf>
    <xf numFmtId="0" fontId="20" fillId="0" borderId="35" xfId="0" applyFont="1" applyBorder="1" applyAlignment="1">
      <alignment vertical="center" wrapText="1"/>
    </xf>
    <xf numFmtId="0" fontId="23" fillId="0" borderId="35" xfId="0" applyFont="1" applyBorder="1" applyAlignment="1">
      <alignment vertical="center" wrapText="1"/>
    </xf>
    <xf numFmtId="0" fontId="10" fillId="0" borderId="0" xfId="5" applyFont="1" applyFill="1" applyBorder="1" applyAlignment="1" applyProtection="1">
      <alignment horizontal="center" vertical="center" wrapText="1"/>
      <protection locked="0"/>
    </xf>
    <xf numFmtId="0" fontId="25" fillId="13" borderId="7" xfId="6" applyFont="1" applyFill="1" applyBorder="1" applyAlignment="1">
      <alignment horizontal="left" vertical="center" wrapText="1"/>
    </xf>
    <xf numFmtId="0" fontId="27" fillId="19" borderId="12" xfId="0" applyFont="1" applyFill="1" applyBorder="1" applyAlignment="1">
      <alignment horizontal="left" vertical="center" wrapText="1"/>
    </xf>
    <xf numFmtId="0" fontId="14" fillId="10" borderId="16" xfId="5" applyFont="1" applyFill="1" applyBorder="1" applyAlignment="1">
      <alignment horizontal="center" vertical="center"/>
    </xf>
    <xf numFmtId="0" fontId="7" fillId="7" borderId="2" xfId="5" applyFont="1" applyFill="1" applyBorder="1" applyAlignment="1">
      <alignment horizontal="center" vertical="center"/>
    </xf>
    <xf numFmtId="0" fontId="7" fillId="10" borderId="2" xfId="5" applyFont="1" applyFill="1" applyBorder="1" applyAlignment="1">
      <alignment horizontal="center" vertical="center"/>
    </xf>
    <xf numFmtId="0" fontId="7" fillId="15" borderId="2" xfId="5" applyFont="1" applyFill="1" applyBorder="1" applyAlignment="1">
      <alignment horizontal="center" vertical="center"/>
    </xf>
    <xf numFmtId="0" fontId="14" fillId="7" borderId="20" xfId="5" applyFont="1" applyFill="1" applyBorder="1" applyAlignment="1">
      <alignment horizontal="center" vertical="center"/>
    </xf>
    <xf numFmtId="0" fontId="14" fillId="16" borderId="20" xfId="5" applyFont="1" applyFill="1" applyBorder="1" applyAlignment="1">
      <alignment horizontal="center" vertical="center"/>
    </xf>
    <xf numFmtId="0" fontId="14" fillId="8" borderId="20" xfId="5" applyFont="1" applyFill="1" applyBorder="1" applyAlignment="1">
      <alignment horizontal="center" vertical="center"/>
    </xf>
    <xf numFmtId="0" fontId="14" fillId="15" borderId="20" xfId="5" applyFont="1" applyFill="1" applyBorder="1" applyAlignment="1">
      <alignment horizontal="center" vertical="center"/>
    </xf>
    <xf numFmtId="0" fontId="15" fillId="7" borderId="21" xfId="6" applyFont="1" applyFill="1" applyBorder="1" applyAlignment="1">
      <alignment horizontal="left" vertical="center" wrapText="1"/>
    </xf>
    <xf numFmtId="0" fontId="15" fillId="16" borderId="21" xfId="6" applyFont="1" applyFill="1" applyBorder="1" applyAlignment="1">
      <alignment horizontal="left" vertical="center" wrapText="1"/>
    </xf>
    <xf numFmtId="0" fontId="15" fillId="8" borderId="21" xfId="6" applyFont="1" applyFill="1" applyBorder="1" applyAlignment="1">
      <alignment horizontal="left" vertical="center" wrapText="1"/>
    </xf>
    <xf numFmtId="0" fontId="15" fillId="15" borderId="21" xfId="6" applyFont="1" applyFill="1" applyBorder="1" applyAlignment="1">
      <alignment horizontal="left" vertical="center" wrapText="1"/>
    </xf>
    <xf numFmtId="0" fontId="15" fillId="10" borderId="21" xfId="6" applyFont="1" applyFill="1" applyBorder="1" applyAlignment="1">
      <alignment horizontal="left" vertical="center" wrapText="1"/>
    </xf>
    <xf numFmtId="0" fontId="11" fillId="10" borderId="2" xfId="5" applyFont="1" applyFill="1" applyBorder="1" applyAlignment="1">
      <alignment horizontal="center" vertical="center"/>
    </xf>
    <xf numFmtId="0" fontId="6" fillId="10" borderId="11" xfId="6" applyFont="1" applyFill="1" applyBorder="1" applyAlignment="1">
      <alignment horizontal="left" vertical="center" wrapText="1"/>
    </xf>
    <xf numFmtId="0" fontId="11" fillId="15" borderId="2" xfId="5" applyFont="1" applyFill="1" applyBorder="1" applyAlignment="1">
      <alignment horizontal="center" vertical="center"/>
    </xf>
    <xf numFmtId="0" fontId="6" fillId="15" borderId="11" xfId="6" applyFont="1" applyFill="1" applyBorder="1" applyAlignment="1">
      <alignment horizontal="left" vertical="center" wrapText="1"/>
    </xf>
    <xf numFmtId="0" fontId="7" fillId="8" borderId="2" xfId="5" applyFont="1" applyFill="1" applyBorder="1" applyAlignment="1">
      <alignment horizontal="center" vertical="center"/>
    </xf>
    <xf numFmtId="0" fontId="11" fillId="8" borderId="2" xfId="6" applyFont="1" applyFill="1" applyBorder="1" applyAlignment="1">
      <alignment horizontal="center" vertical="center"/>
    </xf>
    <xf numFmtId="0" fontId="6" fillId="8" borderId="11" xfId="6" applyFont="1" applyFill="1" applyBorder="1" applyAlignment="1">
      <alignment horizontal="left" vertical="center" wrapText="1"/>
    </xf>
    <xf numFmtId="0" fontId="11" fillId="7" borderId="2" xfId="5" applyFont="1" applyFill="1" applyBorder="1" applyAlignment="1">
      <alignment horizontal="center" vertical="center"/>
    </xf>
    <xf numFmtId="0" fontId="6" fillId="7" borderId="11" xfId="6" applyFont="1" applyFill="1" applyBorder="1" applyAlignment="1">
      <alignment horizontal="left" vertical="center" wrapText="1"/>
    </xf>
    <xf numFmtId="0" fontId="7" fillId="16" borderId="2" xfId="5" applyFont="1" applyFill="1" applyBorder="1" applyAlignment="1">
      <alignment horizontal="center" vertical="center"/>
    </xf>
    <xf numFmtId="0" fontId="11" fillId="16" borderId="2" xfId="5" applyFont="1" applyFill="1" applyBorder="1" applyAlignment="1">
      <alignment horizontal="center" vertical="center"/>
    </xf>
    <xf numFmtId="0" fontId="6" fillId="16" borderId="11" xfId="6" applyFont="1" applyFill="1" applyBorder="1" applyAlignment="1">
      <alignment horizontal="left" vertical="center" wrapText="1"/>
    </xf>
    <xf numFmtId="0" fontId="21" fillId="7" borderId="37" xfId="0" applyFont="1" applyFill="1" applyBorder="1" applyAlignment="1">
      <alignment horizontal="center" vertical="center" wrapText="1"/>
    </xf>
    <xf numFmtId="0" fontId="21" fillId="7" borderId="36" xfId="0" applyFont="1" applyFill="1" applyBorder="1" applyAlignment="1">
      <alignment horizontal="center" vertical="center" wrapText="1"/>
    </xf>
    <xf numFmtId="0" fontId="20" fillId="7" borderId="35" xfId="0" applyFont="1" applyFill="1" applyBorder="1" applyAlignment="1">
      <alignment horizontal="center" vertical="center" wrapText="1"/>
    </xf>
    <xf numFmtId="0" fontId="20" fillId="16" borderId="35" xfId="0" applyFont="1" applyFill="1" applyBorder="1" applyAlignment="1">
      <alignment horizontal="center" vertical="center" wrapText="1"/>
    </xf>
    <xf numFmtId="0" fontId="20" fillId="8" borderId="35" xfId="0" applyFont="1" applyFill="1" applyBorder="1" applyAlignment="1">
      <alignment horizontal="center" vertical="center" wrapText="1"/>
    </xf>
    <xf numFmtId="0" fontId="20" fillId="10" borderId="35" xfId="0" applyFont="1" applyFill="1" applyBorder="1" applyAlignment="1">
      <alignment horizontal="center" vertical="center" wrapText="1"/>
    </xf>
    <xf numFmtId="0" fontId="20" fillId="15" borderId="35" xfId="0" applyFont="1" applyFill="1" applyBorder="1" applyAlignment="1">
      <alignment horizontal="center" vertical="center" wrapText="1"/>
    </xf>
    <xf numFmtId="0" fontId="23" fillId="0" borderId="35" xfId="0" applyFont="1" applyBorder="1" applyAlignment="1">
      <alignment horizontal="center" vertical="center" wrapText="1"/>
    </xf>
    <xf numFmtId="0" fontId="30" fillId="19" borderId="12" xfId="0" applyFont="1" applyFill="1" applyBorder="1" applyAlignment="1">
      <alignment horizontal="left" vertical="center" wrapText="1"/>
    </xf>
    <xf numFmtId="0" fontId="27" fillId="0" borderId="6" xfId="7" quotePrefix="1" applyFont="1" applyBorder="1" applyAlignment="1">
      <alignment horizontal="center" vertical="center" wrapText="1"/>
    </xf>
    <xf numFmtId="0" fontId="27" fillId="19" borderId="9" xfId="0" applyFont="1" applyFill="1" applyBorder="1" applyAlignment="1">
      <alignment horizontal="left" vertical="center" wrapText="1"/>
    </xf>
    <xf numFmtId="0" fontId="27" fillId="0" borderId="6" xfId="7" quotePrefix="1" applyFont="1" applyBorder="1" applyAlignment="1">
      <alignment horizontal="left" vertical="center" wrapText="1"/>
    </xf>
    <xf numFmtId="0" fontId="29" fillId="0" borderId="45" xfId="0" applyFont="1" applyBorder="1" applyAlignment="1">
      <alignment horizontal="left" vertical="center" wrapText="1"/>
    </xf>
    <xf numFmtId="0" fontId="27" fillId="0" borderId="6" xfId="0" applyFont="1" applyFill="1" applyBorder="1" applyAlignment="1">
      <alignment horizontal="left" vertical="center" wrapText="1"/>
    </xf>
    <xf numFmtId="0" fontId="34" fillId="0" borderId="6" xfId="5" applyFont="1" applyBorder="1" applyAlignment="1" applyProtection="1">
      <alignment horizontal="center" vertical="center"/>
      <protection locked="0"/>
    </xf>
    <xf numFmtId="0" fontId="34" fillId="7" borderId="6" xfId="5" applyFont="1" applyFill="1" applyBorder="1" applyAlignment="1" applyProtection="1">
      <alignment horizontal="center" vertical="center"/>
      <protection locked="0"/>
    </xf>
    <xf numFmtId="0" fontId="31" fillId="0" borderId="0" xfId="5" applyFont="1" applyProtection="1">
      <protection locked="0"/>
    </xf>
    <xf numFmtId="0" fontId="34" fillId="0" borderId="9" xfId="5" applyFont="1" applyBorder="1" applyAlignment="1" applyProtection="1">
      <alignment horizontal="center"/>
      <protection locked="0"/>
    </xf>
    <xf numFmtId="0" fontId="34" fillId="0" borderId="6" xfId="5" applyFont="1" applyBorder="1" applyAlignment="1" applyProtection="1">
      <alignment horizontal="center"/>
      <protection locked="0"/>
    </xf>
    <xf numFmtId="0" fontId="34" fillId="0" borderId="2" xfId="5" applyFont="1" applyFill="1" applyBorder="1" applyAlignment="1">
      <alignment horizontal="center" vertical="center" wrapText="1"/>
    </xf>
    <xf numFmtId="0" fontId="34" fillId="7" borderId="2" xfId="5" applyFont="1" applyFill="1" applyBorder="1" applyAlignment="1" applyProtection="1">
      <alignment horizontal="center" vertical="center"/>
      <protection locked="0"/>
    </xf>
    <xf numFmtId="0" fontId="34" fillId="0" borderId="12" xfId="5" applyFont="1" applyBorder="1" applyAlignment="1" applyProtection="1">
      <alignment horizontal="center"/>
      <protection locked="0"/>
    </xf>
    <xf numFmtId="0" fontId="34" fillId="0" borderId="2" xfId="5" applyFont="1" applyBorder="1" applyAlignment="1" applyProtection="1">
      <alignment horizontal="center"/>
      <protection locked="0"/>
    </xf>
    <xf numFmtId="0" fontId="34" fillId="0" borderId="2" xfId="5" applyFont="1" applyFill="1" applyBorder="1" applyAlignment="1">
      <alignment horizontal="left" vertical="center"/>
    </xf>
    <xf numFmtId="14" fontId="34" fillId="0" borderId="2" xfId="5" applyNumberFormat="1" applyFont="1" applyBorder="1" applyAlignment="1" applyProtection="1">
      <alignment horizontal="center"/>
      <protection locked="0"/>
    </xf>
    <xf numFmtId="0" fontId="34" fillId="0" borderId="2" xfId="5" applyFont="1" applyFill="1" applyBorder="1" applyAlignment="1" applyProtection="1">
      <alignment horizontal="center" vertical="center"/>
      <protection locked="0"/>
    </xf>
    <xf numFmtId="0" fontId="34" fillId="7" borderId="42" xfId="5" applyFont="1" applyFill="1" applyBorder="1" applyAlignment="1" applyProtection="1">
      <alignment horizontal="center" vertical="center"/>
      <protection locked="0"/>
    </xf>
    <xf numFmtId="0" fontId="34" fillId="0" borderId="5" xfId="5" applyFont="1" applyBorder="1" applyAlignment="1" applyProtection="1">
      <alignment horizontal="center"/>
      <protection locked="0"/>
    </xf>
    <xf numFmtId="14" fontId="34" fillId="0" borderId="42" xfId="5" applyNumberFormat="1" applyFont="1" applyBorder="1" applyAlignment="1" applyProtection="1">
      <alignment horizontal="center"/>
      <protection locked="0"/>
    </xf>
    <xf numFmtId="0" fontId="34" fillId="0" borderId="42" xfId="5" applyFont="1" applyBorder="1" applyAlignment="1" applyProtection="1">
      <alignment horizontal="center"/>
      <protection locked="0"/>
    </xf>
    <xf numFmtId="0" fontId="7" fillId="0" borderId="39" xfId="5" applyFont="1" applyBorder="1" applyAlignment="1" applyProtection="1">
      <alignment horizontal="center" vertical="center"/>
    </xf>
    <xf numFmtId="0" fontId="7" fillId="8" borderId="0" xfId="5" applyFont="1" applyFill="1" applyAlignment="1" applyProtection="1">
      <alignment horizontal="center" vertical="center"/>
      <protection locked="0"/>
    </xf>
    <xf numFmtId="0" fontId="36" fillId="0" borderId="0" xfId="5" applyFont="1" applyAlignment="1" applyProtection="1">
      <alignment wrapText="1"/>
      <protection locked="0"/>
    </xf>
    <xf numFmtId="0" fontId="27" fillId="0" borderId="43" xfId="0" applyFont="1" applyBorder="1" applyAlignment="1">
      <alignment horizontal="left" vertical="center" wrapText="1"/>
    </xf>
    <xf numFmtId="0" fontId="27" fillId="0" borderId="43" xfId="0" applyFont="1" applyBorder="1" applyAlignment="1">
      <alignment vertical="center" wrapText="1"/>
    </xf>
    <xf numFmtId="0" fontId="27" fillId="0" borderId="43" xfId="0" applyFont="1" applyBorder="1"/>
    <xf numFmtId="0" fontId="27" fillId="0" borderId="43" xfId="0" applyFont="1" applyBorder="1" applyAlignment="1">
      <alignment wrapText="1"/>
    </xf>
    <xf numFmtId="0" fontId="34" fillId="0" borderId="46" xfId="5" applyFont="1" applyFill="1" applyBorder="1" applyAlignment="1">
      <alignment horizontal="left" vertical="center"/>
    </xf>
    <xf numFmtId="0" fontId="27" fillId="0" borderId="44" xfId="7" applyFont="1" applyBorder="1" applyAlignment="1">
      <alignment horizontal="left" vertical="center" wrapText="1"/>
    </xf>
    <xf numFmtId="0" fontId="1" fillId="0" borderId="43" xfId="0" applyFont="1" applyBorder="1" applyAlignment="1">
      <alignment wrapText="1"/>
    </xf>
    <xf numFmtId="0" fontId="1" fillId="18" borderId="43" xfId="0" applyFont="1" applyFill="1" applyBorder="1" applyAlignment="1">
      <alignment vertical="center" wrapText="1"/>
    </xf>
    <xf numFmtId="0" fontId="1" fillId="0" borderId="43" xfId="0" applyFont="1" applyBorder="1"/>
    <xf numFmtId="0" fontId="27" fillId="0" borderId="9" xfId="7" quotePrefix="1" applyFont="1" applyBorder="1" applyAlignment="1">
      <alignment horizontal="left" vertical="center" wrapText="1"/>
    </xf>
    <xf numFmtId="0" fontId="27" fillId="0" borderId="39" xfId="0" applyFont="1" applyFill="1" applyBorder="1" applyAlignment="1">
      <alignment horizontal="left" vertical="center" wrapText="1"/>
    </xf>
    <xf numFmtId="0" fontId="27" fillId="18" borderId="39" xfId="0" applyFont="1" applyFill="1" applyBorder="1" applyAlignment="1">
      <alignment horizontal="left" vertical="center" wrapText="1"/>
    </xf>
    <xf numFmtId="0" fontId="27" fillId="0" borderId="43" xfId="0" applyFont="1" applyFill="1" applyBorder="1" applyAlignment="1">
      <alignment horizontal="left" vertical="center" wrapText="1"/>
    </xf>
    <xf numFmtId="0" fontId="27" fillId="0" borderId="43" xfId="0" applyFont="1" applyBorder="1" applyAlignment="1">
      <alignment vertical="top" wrapText="1"/>
    </xf>
    <xf numFmtId="0" fontId="7" fillId="0" borderId="43" xfId="5" applyFont="1" applyBorder="1" applyAlignment="1" applyProtection="1">
      <alignment horizontal="center" vertical="center"/>
    </xf>
    <xf numFmtId="0" fontId="31" fillId="0" borderId="43" xfId="5" applyFont="1" applyBorder="1" applyProtection="1">
      <protection locked="0"/>
    </xf>
    <xf numFmtId="0" fontId="32" fillId="0" borderId="43" xfId="0" applyFont="1" applyBorder="1" applyAlignment="1">
      <alignment horizontal="left"/>
    </xf>
    <xf numFmtId="0" fontId="0" fillId="18" borderId="43" xfId="0" applyFont="1" applyFill="1" applyBorder="1" applyAlignment="1">
      <alignment vertical="center" wrapText="1"/>
    </xf>
    <xf numFmtId="0" fontId="5" fillId="0" borderId="0" xfId="5" applyFont="1" applyBorder="1" applyAlignment="1" applyProtection="1">
      <alignment vertical="center"/>
      <protection locked="0"/>
    </xf>
    <xf numFmtId="0" fontId="35" fillId="0" borderId="0" xfId="5" applyFont="1" applyBorder="1" applyAlignment="1" applyProtection="1">
      <alignment vertical="center"/>
      <protection locked="0"/>
    </xf>
    <xf numFmtId="0" fontId="4" fillId="0" borderId="0" xfId="5" applyBorder="1" applyProtection="1">
      <protection locked="0"/>
    </xf>
    <xf numFmtId="0" fontId="33" fillId="20" borderId="39" xfId="3" applyFont="1" applyFill="1" applyBorder="1" applyAlignment="1">
      <alignment horizontal="center" vertical="center" wrapText="1"/>
    </xf>
    <xf numFmtId="0" fontId="33" fillId="20" borderId="23" xfId="2" applyFont="1" applyFill="1" applyBorder="1" applyAlignment="1">
      <alignment horizontal="center" vertical="center" wrapText="1"/>
    </xf>
    <xf numFmtId="0" fontId="33" fillId="20" borderId="0" xfId="4" applyFont="1" applyFill="1" applyBorder="1" applyAlignment="1">
      <alignment horizontal="center" vertical="center" wrapText="1"/>
    </xf>
    <xf numFmtId="0" fontId="33" fillId="20" borderId="22" xfId="3" applyFont="1" applyFill="1" applyBorder="1" applyAlignment="1">
      <alignment horizontal="center" vertical="center" wrapText="1"/>
    </xf>
    <xf numFmtId="0" fontId="33" fillId="20" borderId="39" xfId="2" applyFont="1" applyFill="1" applyBorder="1" applyAlignment="1">
      <alignment horizontal="center" vertical="center" wrapText="1"/>
    </xf>
    <xf numFmtId="0" fontId="33" fillId="20" borderId="22" xfId="4" applyFont="1" applyFill="1" applyBorder="1" applyAlignment="1">
      <alignment horizontal="center" vertical="center" wrapText="1"/>
    </xf>
    <xf numFmtId="0" fontId="8" fillId="20" borderId="6" xfId="5" applyFont="1" applyFill="1" applyBorder="1" applyAlignment="1" applyProtection="1">
      <alignment horizontal="center" vertical="center" wrapText="1"/>
      <protection locked="0"/>
    </xf>
    <xf numFmtId="0" fontId="8" fillId="20" borderId="9" xfId="4" applyFont="1" applyFill="1" applyBorder="1" applyAlignment="1">
      <alignment horizontal="center" vertical="center" wrapText="1"/>
    </xf>
    <xf numFmtId="0" fontId="31" fillId="0" borderId="42" xfId="5" applyFont="1" applyBorder="1" applyAlignment="1" applyProtection="1">
      <alignment horizontal="left"/>
      <protection locked="0"/>
    </xf>
    <xf numFmtId="14" fontId="34" fillId="0" borderId="39" xfId="5" applyNumberFormat="1" applyFont="1" applyBorder="1" applyAlignment="1" applyProtection="1">
      <alignment horizontal="left"/>
      <protection locked="0"/>
    </xf>
    <xf numFmtId="0" fontId="34" fillId="0" borderId="6" xfId="5" applyFont="1" applyBorder="1" applyAlignment="1" applyProtection="1">
      <alignment horizontal="left"/>
      <protection locked="0"/>
    </xf>
    <xf numFmtId="0" fontId="33" fillId="0" borderId="41" xfId="5" applyFont="1" applyBorder="1" applyAlignment="1" applyProtection="1">
      <alignment horizontal="center" vertical="center"/>
      <protection locked="0"/>
    </xf>
    <xf numFmtId="0" fontId="33" fillId="0" borderId="47" xfId="5" applyFont="1" applyBorder="1" applyAlignment="1" applyProtection="1">
      <alignment horizontal="center" vertical="center"/>
      <protection locked="0"/>
    </xf>
    <xf numFmtId="0" fontId="33" fillId="0" borderId="22" xfId="5" applyFont="1" applyBorder="1" applyAlignment="1" applyProtection="1">
      <alignment horizontal="center" vertical="center"/>
      <protection locked="0"/>
    </xf>
    <xf numFmtId="0" fontId="33" fillId="0" borderId="0" xfId="5" applyFont="1" applyBorder="1" applyAlignment="1" applyProtection="1">
      <alignment horizontal="center" vertical="center"/>
      <protection locked="0"/>
    </xf>
    <xf numFmtId="0" fontId="33" fillId="0" borderId="8" xfId="5" applyFont="1" applyBorder="1" applyAlignment="1" applyProtection="1">
      <alignment horizontal="center" vertical="center"/>
      <protection locked="0"/>
    </xf>
    <xf numFmtId="0" fontId="33" fillId="0" borderId="38" xfId="5" applyFont="1" applyBorder="1" applyAlignment="1" applyProtection="1">
      <alignment horizontal="center" vertical="center"/>
      <protection locked="0"/>
    </xf>
    <xf numFmtId="0" fontId="2" fillId="20" borderId="39" xfId="1" applyFont="1" applyFill="1" applyBorder="1" applyAlignment="1">
      <alignment horizontal="center" vertical="center" wrapText="1"/>
    </xf>
    <xf numFmtId="0" fontId="2" fillId="20" borderId="6" xfId="1" applyFont="1" applyFill="1" applyBorder="1" applyAlignment="1">
      <alignment horizontal="center" vertical="center" wrapText="1"/>
    </xf>
    <xf numFmtId="0" fontId="8" fillId="20" borderId="39" xfId="1" applyFont="1" applyFill="1" applyBorder="1" applyAlignment="1">
      <alignment horizontal="center" vertical="center" wrapText="1"/>
    </xf>
    <xf numFmtId="0" fontId="8" fillId="20" borderId="6" xfId="1" applyFont="1" applyFill="1" applyBorder="1" applyAlignment="1">
      <alignment horizontal="center" vertical="center" wrapText="1"/>
    </xf>
    <xf numFmtId="0" fontId="7" fillId="8" borderId="0" xfId="5" applyFont="1" applyFill="1" applyAlignment="1" applyProtection="1">
      <alignment horizontal="center" vertical="center"/>
      <protection locked="0"/>
    </xf>
    <xf numFmtId="0" fontId="8" fillId="20" borderId="22" xfId="1" applyFont="1" applyFill="1" applyBorder="1" applyAlignment="1">
      <alignment horizontal="center" vertical="center" wrapText="1"/>
    </xf>
    <xf numFmtId="0" fontId="8" fillId="20" borderId="40" xfId="1" applyFont="1" applyFill="1" applyBorder="1" applyAlignment="1">
      <alignment horizontal="center" vertical="center" wrapText="1"/>
    </xf>
    <xf numFmtId="0" fontId="8" fillId="20" borderId="8" xfId="1" applyFont="1" applyFill="1" applyBorder="1" applyAlignment="1">
      <alignment horizontal="center" vertical="center" wrapText="1"/>
    </xf>
    <xf numFmtId="0" fontId="8" fillId="20" borderId="0" xfId="1" applyFont="1" applyFill="1" applyBorder="1" applyAlignment="1">
      <alignment horizontal="center" vertical="center" wrapText="1"/>
    </xf>
    <xf numFmtId="0" fontId="8" fillId="20" borderId="38" xfId="1" applyFont="1" applyFill="1" applyBorder="1" applyAlignment="1">
      <alignment horizontal="center" vertical="center" wrapText="1"/>
    </xf>
    <xf numFmtId="0" fontId="8" fillId="20" borderId="23" xfId="1" applyFont="1" applyFill="1" applyBorder="1" applyAlignment="1">
      <alignment horizontal="center" vertical="center" wrapText="1"/>
    </xf>
    <xf numFmtId="0" fontId="8" fillId="20" borderId="9" xfId="1" applyFont="1" applyFill="1" applyBorder="1" applyAlignment="1">
      <alignment horizontal="center" vertical="center" wrapText="1"/>
    </xf>
    <xf numFmtId="0" fontId="31" fillId="0" borderId="41" xfId="5" applyFont="1" applyBorder="1" applyAlignment="1" applyProtection="1">
      <alignment horizontal="left" vertical="center"/>
      <protection locked="0"/>
    </xf>
    <xf numFmtId="0" fontId="31" fillId="0" borderId="5" xfId="5" applyFont="1" applyBorder="1" applyAlignment="1" applyProtection="1">
      <alignment horizontal="left" vertical="center"/>
      <protection locked="0"/>
    </xf>
    <xf numFmtId="0" fontId="31" fillId="0" borderId="22" xfId="5" applyFont="1" applyBorder="1" applyAlignment="1" applyProtection="1">
      <alignment horizontal="left" vertical="center"/>
      <protection locked="0"/>
    </xf>
    <xf numFmtId="0" fontId="31" fillId="0" borderId="23" xfId="5" applyFont="1" applyBorder="1" applyAlignment="1" applyProtection="1">
      <alignment horizontal="left" vertical="center"/>
      <protection locked="0"/>
    </xf>
    <xf numFmtId="0" fontId="31" fillId="0" borderId="8" xfId="5" applyFont="1" applyBorder="1" applyAlignment="1" applyProtection="1">
      <alignment horizontal="left" vertical="center"/>
      <protection locked="0"/>
    </xf>
    <xf numFmtId="0" fontId="31" fillId="0" borderId="9" xfId="5" applyFont="1" applyBorder="1" applyAlignment="1" applyProtection="1">
      <alignment horizontal="left" vertical="center"/>
      <protection locked="0"/>
    </xf>
    <xf numFmtId="0" fontId="37" fillId="0" borderId="47" xfId="5" applyFont="1" applyBorder="1" applyAlignment="1" applyProtection="1">
      <alignment horizontal="center" vertical="center"/>
      <protection locked="0"/>
    </xf>
    <xf numFmtId="0" fontId="37" fillId="0" borderId="0" xfId="5" applyFont="1" applyBorder="1" applyAlignment="1" applyProtection="1">
      <alignment horizontal="center" vertical="center"/>
      <protection locked="0"/>
    </xf>
    <xf numFmtId="0" fontId="37" fillId="0" borderId="38" xfId="5" applyFont="1" applyBorder="1" applyAlignment="1" applyProtection="1">
      <alignment horizontal="center" vertical="center"/>
      <protection locked="0"/>
    </xf>
    <xf numFmtId="0" fontId="7" fillId="9" borderId="0" xfId="5" applyFont="1" applyFill="1" applyAlignment="1" applyProtection="1">
      <alignment horizontal="center" vertical="center"/>
      <protection locked="0"/>
    </xf>
    <xf numFmtId="0" fontId="8" fillId="20" borderId="43" xfId="1" applyFont="1" applyFill="1" applyBorder="1" applyAlignment="1">
      <alignment horizontal="center" vertical="center" wrapText="1"/>
    </xf>
    <xf numFmtId="0" fontId="8" fillId="20" borderId="42" xfId="1" applyFont="1" applyFill="1" applyBorder="1" applyAlignment="1">
      <alignment horizontal="center" vertical="center" wrapText="1"/>
    </xf>
    <xf numFmtId="0" fontId="9" fillId="2" borderId="10" xfId="1" applyFont="1" applyBorder="1" applyAlignment="1">
      <alignment horizontal="center" vertical="center" wrapText="1"/>
    </xf>
    <xf numFmtId="0" fontId="13" fillId="11" borderId="13" xfId="6" applyFont="1" applyFill="1" applyBorder="1" applyAlignment="1">
      <alignment horizontal="center" vertical="center" wrapText="1"/>
    </xf>
    <xf numFmtId="0" fontId="13" fillId="11" borderId="14" xfId="6" applyFont="1" applyFill="1" applyBorder="1" applyAlignment="1">
      <alignment horizontal="center" vertical="center" wrapText="1"/>
    </xf>
    <xf numFmtId="0" fontId="13" fillId="11" borderId="15" xfId="6" applyFont="1" applyFill="1" applyBorder="1" applyAlignment="1">
      <alignment horizontal="center" vertical="center" wrapText="1"/>
    </xf>
    <xf numFmtId="0" fontId="13" fillId="11" borderId="16" xfId="6" applyFont="1" applyFill="1" applyBorder="1" applyAlignment="1">
      <alignment horizontal="center" vertical="center" wrapText="1"/>
    </xf>
    <xf numFmtId="0" fontId="13" fillId="11" borderId="17" xfId="6" applyFont="1" applyFill="1" applyBorder="1" applyAlignment="1">
      <alignment horizontal="center" vertical="center" wrapText="1"/>
    </xf>
    <xf numFmtId="0" fontId="13" fillId="11" borderId="18" xfId="6" applyFont="1" applyFill="1" applyBorder="1" applyAlignment="1">
      <alignment horizontal="center" vertical="center" wrapText="1"/>
    </xf>
    <xf numFmtId="0" fontId="25" fillId="12" borderId="19" xfId="6" applyFont="1" applyFill="1" applyBorder="1" applyAlignment="1">
      <alignment horizontal="center" vertical="center"/>
    </xf>
    <xf numFmtId="0" fontId="25" fillId="12" borderId="9" xfId="6" applyFont="1" applyFill="1" applyBorder="1" applyAlignment="1">
      <alignment horizontal="center" vertical="center"/>
    </xf>
    <xf numFmtId="0" fontId="16" fillId="11" borderId="11" xfId="6" applyFont="1" applyFill="1" applyBorder="1" applyAlignment="1">
      <alignment horizontal="center" vertical="center" wrapText="1"/>
    </xf>
    <xf numFmtId="0" fontId="16" fillId="11" borderId="33" xfId="6" applyFont="1" applyFill="1" applyBorder="1" applyAlignment="1">
      <alignment horizontal="center" vertical="center" wrapText="1"/>
    </xf>
    <xf numFmtId="0" fontId="26" fillId="12" borderId="3" xfId="6" applyFont="1" applyFill="1" applyBorder="1" applyAlignment="1">
      <alignment horizontal="center" vertical="center"/>
    </xf>
    <xf numFmtId="0" fontId="26" fillId="12" borderId="6" xfId="6" applyFont="1" applyFill="1" applyBorder="1" applyAlignment="1">
      <alignment horizontal="center" vertical="center"/>
    </xf>
    <xf numFmtId="0" fontId="26" fillId="13" borderId="3" xfId="6" applyFont="1" applyFill="1" applyBorder="1" applyAlignment="1">
      <alignment horizontal="center" vertical="center" wrapText="1"/>
    </xf>
    <xf numFmtId="0" fontId="26" fillId="13" borderId="6" xfId="6" applyFont="1" applyFill="1" applyBorder="1" applyAlignment="1">
      <alignment horizontal="center" vertical="center" wrapText="1"/>
    </xf>
    <xf numFmtId="0" fontId="7" fillId="14" borderId="4" xfId="5" applyFont="1" applyFill="1" applyBorder="1" applyAlignment="1">
      <alignment horizontal="center" vertical="center" wrapText="1"/>
    </xf>
    <xf numFmtId="0" fontId="7" fillId="14" borderId="8" xfId="5" applyFont="1" applyFill="1" applyBorder="1" applyAlignment="1">
      <alignment horizontal="center" vertical="center" wrapText="1"/>
    </xf>
    <xf numFmtId="0" fontId="4" fillId="0" borderId="0" xfId="5" applyAlignment="1">
      <alignment horizontal="left"/>
    </xf>
    <xf numFmtId="49" fontId="19" fillId="6" borderId="30" xfId="5" applyNumberFormat="1" applyFont="1" applyFill="1" applyBorder="1" applyAlignment="1">
      <alignment wrapText="1"/>
    </xf>
    <xf numFmtId="49" fontId="19" fillId="6" borderId="31" xfId="5" applyNumberFormat="1" applyFont="1" applyFill="1" applyBorder="1" applyAlignment="1">
      <alignment wrapText="1"/>
    </xf>
    <xf numFmtId="0" fontId="16" fillId="11" borderId="4" xfId="6" applyFont="1" applyFill="1" applyBorder="1" applyAlignment="1">
      <alignment horizontal="center" vertical="center" wrapText="1"/>
    </xf>
    <xf numFmtId="0" fontId="16" fillId="11" borderId="5" xfId="6" applyFont="1" applyFill="1" applyBorder="1" applyAlignment="1">
      <alignment horizontal="center" vertical="center" wrapText="1"/>
    </xf>
    <xf numFmtId="0" fontId="16" fillId="11" borderId="22" xfId="6" applyFont="1" applyFill="1" applyBorder="1" applyAlignment="1">
      <alignment horizontal="center" vertical="center" wrapText="1"/>
    </xf>
    <xf numFmtId="0" fontId="16" fillId="11" borderId="23" xfId="6" applyFont="1" applyFill="1" applyBorder="1" applyAlignment="1">
      <alignment horizontal="center" vertical="center" wrapText="1"/>
    </xf>
    <xf numFmtId="0" fontId="16" fillId="11" borderId="24" xfId="6" applyFont="1" applyFill="1" applyBorder="1" applyAlignment="1">
      <alignment horizontal="center" vertical="center" wrapText="1"/>
    </xf>
    <xf numFmtId="0" fontId="16" fillId="11" borderId="25" xfId="6" applyFont="1" applyFill="1" applyBorder="1" applyAlignment="1">
      <alignment horizontal="center" vertical="center" wrapText="1"/>
    </xf>
    <xf numFmtId="0" fontId="19" fillId="10" borderId="26" xfId="5" applyNumberFormat="1" applyFont="1" applyFill="1" applyBorder="1" applyAlignment="1">
      <alignment wrapText="1"/>
    </xf>
    <xf numFmtId="0" fontId="19" fillId="10" borderId="28" xfId="5" applyNumberFormat="1" applyFont="1" applyFill="1" applyBorder="1" applyAlignment="1">
      <alignment wrapText="1"/>
    </xf>
    <xf numFmtId="0" fontId="19" fillId="8" borderId="26" xfId="5" applyNumberFormat="1" applyFont="1" applyFill="1" applyBorder="1" applyAlignment="1">
      <alignment wrapText="1"/>
    </xf>
    <xf numFmtId="0" fontId="19" fillId="8" borderId="28" xfId="5" applyNumberFormat="1" applyFont="1" applyFill="1" applyBorder="1" applyAlignment="1">
      <alignment wrapText="1"/>
    </xf>
    <xf numFmtId="49" fontId="19" fillId="16" borderId="30" xfId="5" applyNumberFormat="1" applyFont="1" applyFill="1" applyBorder="1" applyAlignment="1">
      <alignment wrapText="1"/>
    </xf>
    <xf numFmtId="49" fontId="19" fillId="16" borderId="31" xfId="5" applyNumberFormat="1" applyFont="1" applyFill="1" applyBorder="1" applyAlignment="1">
      <alignment wrapText="1"/>
    </xf>
    <xf numFmtId="0" fontId="19" fillId="15" borderId="26" xfId="5" applyNumberFormat="1" applyFont="1" applyFill="1" applyBorder="1" applyAlignment="1">
      <alignment wrapText="1"/>
    </xf>
    <xf numFmtId="0" fontId="19" fillId="15" borderId="28" xfId="5" applyNumberFormat="1" applyFont="1" applyFill="1" applyBorder="1" applyAlignment="1">
      <alignment wrapText="1"/>
    </xf>
    <xf numFmtId="0" fontId="20" fillId="10" borderId="36" xfId="0" applyFont="1" applyFill="1" applyBorder="1" applyAlignment="1">
      <alignment horizontal="center" vertical="center" wrapText="1"/>
    </xf>
    <xf numFmtId="0" fontId="20" fillId="10" borderId="37" xfId="0" applyFont="1" applyFill="1" applyBorder="1" applyAlignment="1">
      <alignment horizontal="center" vertical="center" wrapText="1"/>
    </xf>
    <xf numFmtId="0" fontId="20" fillId="15" borderId="36" xfId="0" applyFont="1" applyFill="1" applyBorder="1" applyAlignment="1">
      <alignment horizontal="center" vertical="center" wrapText="1"/>
    </xf>
    <xf numFmtId="0" fontId="20" fillId="15" borderId="37" xfId="0" applyFont="1" applyFill="1" applyBorder="1" applyAlignment="1">
      <alignment horizontal="center" vertical="center" wrapText="1"/>
    </xf>
    <xf numFmtId="0" fontId="20" fillId="8" borderId="36" xfId="0" applyFont="1" applyFill="1" applyBorder="1" applyAlignment="1">
      <alignment horizontal="center" vertical="center" wrapText="1"/>
    </xf>
    <xf numFmtId="0" fontId="20" fillId="8" borderId="37" xfId="0" applyFont="1" applyFill="1" applyBorder="1" applyAlignment="1">
      <alignment horizontal="center" vertical="center" wrapText="1"/>
    </xf>
    <xf numFmtId="0" fontId="20" fillId="16" borderId="36" xfId="0" applyFont="1" applyFill="1" applyBorder="1" applyAlignment="1">
      <alignment horizontal="center" vertical="center" wrapText="1"/>
    </xf>
    <xf numFmtId="0" fontId="20" fillId="16" borderId="37" xfId="0" applyFont="1" applyFill="1" applyBorder="1" applyAlignment="1">
      <alignment horizontal="center" vertical="center" wrapText="1"/>
    </xf>
    <xf numFmtId="0" fontId="20" fillId="7" borderId="36" xfId="0" applyFont="1" applyFill="1" applyBorder="1" applyAlignment="1">
      <alignment horizontal="center" vertical="center" wrapText="1"/>
    </xf>
    <xf numFmtId="0" fontId="20" fillId="7" borderId="37" xfId="0" applyFont="1" applyFill="1" applyBorder="1" applyAlignment="1">
      <alignment horizontal="center" vertical="center" wrapText="1"/>
    </xf>
  </cellXfs>
  <cellStyles count="8">
    <cellStyle name="Excel Built-in Normal" xfId="7" xr:uid="{00000000-0005-0000-0000-000000000000}"/>
    <cellStyle name="İşaretli Hücre" xfId="1" builtinId="23"/>
    <cellStyle name="Normal" xfId="0" builtinId="0"/>
    <cellStyle name="Normal 3" xfId="5" xr:uid="{00000000-0005-0000-0000-000003000000}"/>
    <cellStyle name="Normal 4 2" xfId="6" xr:uid="{00000000-0005-0000-0000-000004000000}"/>
    <cellStyle name="Vurgu1" xfId="2" builtinId="29"/>
    <cellStyle name="Vurgu3" xfId="3" builtinId="37"/>
    <cellStyle name="Vurgu6" xfId="4" builtinId="49"/>
  </cellStyles>
  <dxfs count="32">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FF00"/>
        </patternFill>
      </fill>
    </dxf>
    <dxf>
      <fill>
        <patternFill>
          <bgColor theme="9" tint="-0.24994659260841701"/>
        </patternFill>
      </fill>
    </dxf>
    <dxf>
      <fill>
        <patternFill>
          <bgColor rgb="FF92D050"/>
        </patternFill>
      </fill>
    </dxf>
    <dxf>
      <fill>
        <patternFill>
          <bgColor rgb="FF00B050"/>
        </patternFill>
      </fill>
    </dxf>
    <dxf>
      <fill>
        <patternFill>
          <bgColor rgb="FFFFFF00"/>
        </patternFill>
      </fill>
    </dxf>
    <dxf>
      <fill>
        <patternFill>
          <bgColor rgb="FFFF0000"/>
        </patternFill>
      </fill>
    </dxf>
    <dxf>
      <fill>
        <patternFill>
          <bgColor rgb="FFFFC000"/>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457201</xdr:colOff>
      <xdr:row>1</xdr:row>
      <xdr:rowOff>262467</xdr:rowOff>
    </xdr:from>
    <xdr:to>
      <xdr:col>1</xdr:col>
      <xdr:colOff>1074516</xdr:colOff>
      <xdr:row>4</xdr:row>
      <xdr:rowOff>177800</xdr:rowOff>
    </xdr:to>
    <xdr:pic>
      <xdr:nvPicPr>
        <xdr:cNvPr id="2" name="Resim 3" descr="C:\Users\safakgunduz\Desktop\unnamed.png">
          <a:extLst>
            <a:ext uri="{FF2B5EF4-FFF2-40B4-BE49-F238E27FC236}">
              <a16:creationId xmlns:a16="http://schemas.microsoft.com/office/drawing/2014/main" id="{01D6E7C4-98E6-4C80-855A-33D55A9EC1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1" y="440267"/>
          <a:ext cx="1421648" cy="8551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deaprojecomtr288-my.sharepoint.com/C:/C:/Users/Okan/Desktop/5g%20cons/ISO%2027001%20Yeni%20Firma/Prosed&#252;rler/PR.06%20Varl&#305;k%20Y&#246;netimi/Varl&#305;%20Envanteri%20ve%20Risk%20Analizleri.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deaprojecomtr288-my.sharepoint.com/C:/C:/Users/serkan.kirac/Desktop/Varl&#305;k%20Envanter%20Listesi%20ve%20Risk%20Analizi%20Tablosu%20-%20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gi sınıfları"/>
      <sheetName val="varlık keşif formu"/>
      <sheetName val="varlık grupları"/>
      <sheetName val="varlıklar"/>
      <sheetName val="tehditler"/>
      <sheetName val="zayıflıklar"/>
      <sheetName val="RİSK ANALİZİ (2)"/>
      <sheetName val="risk analizi"/>
    </sheetNames>
    <sheetDataSet>
      <sheetData sheetId="0" refreshError="1"/>
      <sheetData sheetId="1" refreshError="1"/>
      <sheetData sheetId="2" refreshError="1"/>
      <sheetData sheetId="3" refreshError="1"/>
      <sheetData sheetId="4" refreshError="1"/>
      <sheetData sheetId="5" refreshError="1"/>
      <sheetData sheetId="6">
        <row r="8">
          <cell r="AB8" t="str">
            <v>AÇIK</v>
          </cell>
          <cell r="AC8" t="str">
            <v>KAPALI</v>
          </cell>
        </row>
      </sheetData>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lık keşif formu (2)"/>
      <sheetName val="Muhasebe"/>
      <sheetName val="Finans"/>
      <sheetName val="Uçuş İşletme Tip Müdürü "/>
      <sheetName val="Eğitim"/>
      <sheetName val="Satınalma"/>
      <sheetName val="RİSK ANALİZİ (2)"/>
      <sheetName val="varlık keşif formu"/>
      <sheetName val="RİSK ANALİZİ"/>
      <sheetName val="OLASILIK"/>
      <sheetName val="ŞİDDET"/>
      <sheetName val="EYLEM MATRİSİ"/>
      <sheetName val="RİSK MATRİSİ"/>
    </sheetNames>
    <sheetDataSet>
      <sheetData sheetId="0"/>
      <sheetData sheetId="1"/>
      <sheetData sheetId="2"/>
      <sheetData sheetId="3"/>
      <sheetData sheetId="4"/>
      <sheetData sheetId="5"/>
      <sheetData sheetId="6"/>
      <sheetData sheetId="7"/>
      <sheetData sheetId="8"/>
      <sheetData sheetId="9">
        <row r="5">
          <cell r="B5">
            <v>1</v>
          </cell>
        </row>
        <row r="6">
          <cell r="B6">
            <v>2</v>
          </cell>
        </row>
        <row r="7">
          <cell r="B7">
            <v>3</v>
          </cell>
        </row>
        <row r="8">
          <cell r="B8">
            <v>4</v>
          </cell>
        </row>
        <row r="9">
          <cell r="B9">
            <v>5</v>
          </cell>
        </row>
      </sheetData>
      <sheetData sheetId="10">
        <row r="4">
          <cell r="A4">
            <v>1</v>
          </cell>
        </row>
        <row r="5">
          <cell r="A5">
            <v>2</v>
          </cell>
        </row>
        <row r="6">
          <cell r="A6">
            <v>3</v>
          </cell>
        </row>
        <row r="7">
          <cell r="A7">
            <v>4</v>
          </cell>
        </row>
        <row r="8">
          <cell r="A8">
            <v>5</v>
          </cell>
        </row>
      </sheetData>
      <sheetData sheetId="11"/>
      <sheetData sheetId="12"/>
    </sheetDataSet>
  </externalBook>
</externalLink>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T54"/>
  <sheetViews>
    <sheetView tabSelected="1" zoomScaleNormal="100" zoomScaleSheetLayoutView="108" zoomScalePageLayoutView="108" workbookViewId="0">
      <selection activeCell="S5" sqref="S5"/>
    </sheetView>
  </sheetViews>
  <sheetFormatPr defaultColWidth="9.140625" defaultRowHeight="12.75"/>
  <cols>
    <col min="1" max="1" width="11.7109375" style="3" customWidth="1"/>
    <col min="2" max="2" width="23" style="3" customWidth="1"/>
    <col min="3" max="3" width="18.140625" style="3" customWidth="1"/>
    <col min="4" max="4" width="20.7109375" style="6" customWidth="1"/>
    <col min="5" max="6" width="55.85546875" style="94" customWidth="1"/>
    <col min="7" max="7" width="23.7109375" style="7" bestFit="1" customWidth="1"/>
    <col min="8" max="8" width="13.42578125" style="1" customWidth="1"/>
    <col min="9" max="10" width="10" style="1" customWidth="1"/>
    <col min="11" max="11" width="18" style="1" customWidth="1"/>
    <col min="12" max="12" width="11.42578125" style="5" customWidth="1"/>
    <col min="13" max="13" width="12.140625" style="5" customWidth="1"/>
    <col min="14" max="14" width="15.140625" style="5" customWidth="1"/>
    <col min="15" max="15" width="13.85546875" style="1" customWidth="1"/>
    <col min="16" max="17" width="10" style="1" customWidth="1"/>
    <col min="18" max="19" width="18.28515625" style="1" customWidth="1"/>
    <col min="20" max="16384" width="9.140625" style="1"/>
  </cols>
  <sheetData>
    <row r="1" spans="1:20" ht="13.9" customHeight="1">
      <c r="A1" s="113"/>
      <c r="B1" s="113"/>
      <c r="C1" s="113"/>
      <c r="D1" s="113"/>
      <c r="E1" s="114"/>
      <c r="F1" s="114"/>
      <c r="G1" s="113"/>
      <c r="H1" s="113"/>
      <c r="I1" s="113"/>
      <c r="J1" s="113"/>
      <c r="K1" s="113"/>
      <c r="L1" s="113"/>
      <c r="M1" s="113"/>
      <c r="N1" s="113"/>
      <c r="O1" s="113"/>
      <c r="P1" s="113"/>
      <c r="Q1" s="113"/>
      <c r="R1" s="113"/>
      <c r="S1" s="115"/>
    </row>
    <row r="2" spans="1:20" ht="24.6" customHeight="1">
      <c r="A2" s="127">
        <v>1</v>
      </c>
      <c r="B2" s="128"/>
      <c r="C2" s="151" t="s">
        <v>123</v>
      </c>
      <c r="D2" s="151"/>
      <c r="E2" s="151"/>
      <c r="F2" s="151"/>
      <c r="G2" s="151"/>
      <c r="H2" s="151"/>
      <c r="I2" s="151"/>
      <c r="J2" s="151"/>
      <c r="K2" s="151"/>
      <c r="L2" s="151"/>
      <c r="M2" s="151"/>
      <c r="N2" s="151"/>
      <c r="O2" s="151"/>
      <c r="P2" s="151"/>
      <c r="Q2" s="145" t="s">
        <v>85</v>
      </c>
      <c r="R2" s="146"/>
      <c r="S2" s="124" t="s">
        <v>127</v>
      </c>
    </row>
    <row r="3" spans="1:20" ht="24.6" customHeight="1">
      <c r="A3" s="129"/>
      <c r="B3" s="130"/>
      <c r="C3" s="152"/>
      <c r="D3" s="152"/>
      <c r="E3" s="152"/>
      <c r="F3" s="152"/>
      <c r="G3" s="152"/>
      <c r="H3" s="152"/>
      <c r="I3" s="152"/>
      <c r="J3" s="152"/>
      <c r="K3" s="152"/>
      <c r="L3" s="152"/>
      <c r="M3" s="152"/>
      <c r="N3" s="152"/>
      <c r="O3" s="152"/>
      <c r="P3" s="152"/>
      <c r="Q3" s="147" t="s">
        <v>86</v>
      </c>
      <c r="R3" s="148"/>
      <c r="S3" s="125">
        <v>43980</v>
      </c>
    </row>
    <row r="4" spans="1:20" ht="24.6" customHeight="1">
      <c r="A4" s="129"/>
      <c r="B4" s="130"/>
      <c r="C4" s="152"/>
      <c r="D4" s="152"/>
      <c r="E4" s="152"/>
      <c r="F4" s="152"/>
      <c r="G4" s="152"/>
      <c r="H4" s="152"/>
      <c r="I4" s="152"/>
      <c r="J4" s="152"/>
      <c r="K4" s="152"/>
      <c r="L4" s="152"/>
      <c r="M4" s="152"/>
      <c r="N4" s="152"/>
      <c r="O4" s="152"/>
      <c r="P4" s="152"/>
      <c r="Q4" s="147" t="s">
        <v>87</v>
      </c>
      <c r="R4" s="148"/>
      <c r="S4" s="125">
        <v>46136</v>
      </c>
    </row>
    <row r="5" spans="1:20" ht="24.6" customHeight="1">
      <c r="A5" s="131"/>
      <c r="B5" s="132"/>
      <c r="C5" s="153"/>
      <c r="D5" s="153"/>
      <c r="E5" s="153"/>
      <c r="F5" s="153"/>
      <c r="G5" s="153"/>
      <c r="H5" s="153"/>
      <c r="I5" s="153"/>
      <c r="J5" s="153"/>
      <c r="K5" s="153"/>
      <c r="L5" s="153"/>
      <c r="M5" s="153"/>
      <c r="N5" s="153"/>
      <c r="O5" s="153"/>
      <c r="P5" s="153"/>
      <c r="Q5" s="149" t="s">
        <v>88</v>
      </c>
      <c r="R5" s="150"/>
      <c r="S5" s="126">
        <v>5</v>
      </c>
    </row>
    <row r="6" spans="1:20" ht="64.900000000000006" customHeight="1">
      <c r="A6" s="135" t="s">
        <v>3</v>
      </c>
      <c r="B6" s="135" t="s">
        <v>5</v>
      </c>
      <c r="C6" s="135" t="s">
        <v>4</v>
      </c>
      <c r="D6" s="135" t="s">
        <v>74</v>
      </c>
      <c r="E6" s="133" t="s">
        <v>81</v>
      </c>
      <c r="F6" s="133" t="s">
        <v>82</v>
      </c>
      <c r="G6" s="138" t="s">
        <v>83</v>
      </c>
      <c r="H6" s="116" t="s">
        <v>64</v>
      </c>
      <c r="I6" s="117" t="s">
        <v>0</v>
      </c>
      <c r="J6" s="118" t="s">
        <v>66</v>
      </c>
      <c r="K6" s="143" t="s">
        <v>89</v>
      </c>
      <c r="L6" s="135" t="s">
        <v>65</v>
      </c>
      <c r="M6" s="135" t="s">
        <v>6</v>
      </c>
      <c r="N6" s="135" t="s">
        <v>7</v>
      </c>
      <c r="O6" s="119" t="s">
        <v>64</v>
      </c>
      <c r="P6" s="120" t="s">
        <v>0</v>
      </c>
      <c r="Q6" s="121" t="s">
        <v>66</v>
      </c>
      <c r="R6" s="122" t="s">
        <v>1</v>
      </c>
      <c r="S6" s="123" t="s">
        <v>39</v>
      </c>
    </row>
    <row r="7" spans="1:20" s="3" customFormat="1" ht="22.5" customHeight="1">
      <c r="A7" s="135"/>
      <c r="B7" s="135"/>
      <c r="C7" s="135"/>
      <c r="D7" s="135"/>
      <c r="E7" s="133"/>
      <c r="F7" s="133"/>
      <c r="G7" s="139"/>
      <c r="H7" s="135" t="s">
        <v>2</v>
      </c>
      <c r="I7" s="143" t="s">
        <v>61</v>
      </c>
      <c r="J7" s="141" t="s">
        <v>67</v>
      </c>
      <c r="K7" s="143"/>
      <c r="L7" s="135"/>
      <c r="M7" s="135"/>
      <c r="N7" s="135"/>
      <c r="O7" s="139" t="s">
        <v>2</v>
      </c>
      <c r="P7" s="135" t="s">
        <v>63</v>
      </c>
      <c r="Q7" s="139" t="s">
        <v>62</v>
      </c>
      <c r="R7" s="156" t="s">
        <v>1</v>
      </c>
      <c r="S7" s="155" t="s">
        <v>89</v>
      </c>
      <c r="T7" s="34"/>
    </row>
    <row r="8" spans="1:20" s="3" customFormat="1" ht="16.5" customHeight="1">
      <c r="A8" s="136"/>
      <c r="B8" s="136"/>
      <c r="C8" s="136"/>
      <c r="D8" s="136"/>
      <c r="E8" s="134"/>
      <c r="F8" s="134"/>
      <c r="G8" s="140"/>
      <c r="H8" s="136"/>
      <c r="I8" s="144"/>
      <c r="J8" s="142"/>
      <c r="K8" s="144"/>
      <c r="L8" s="136"/>
      <c r="M8" s="136"/>
      <c r="N8" s="136"/>
      <c r="O8" s="140"/>
      <c r="P8" s="136"/>
      <c r="Q8" s="140"/>
      <c r="R8" s="136"/>
      <c r="S8" s="155"/>
      <c r="T8" s="2"/>
    </row>
    <row r="9" spans="1:20" ht="71.45" customHeight="1">
      <c r="A9" s="76">
        <v>1</v>
      </c>
      <c r="B9" s="71" t="s">
        <v>90</v>
      </c>
      <c r="C9" s="72" t="s">
        <v>76</v>
      </c>
      <c r="D9" s="111" t="s">
        <v>91</v>
      </c>
      <c r="E9" s="105" t="s">
        <v>92</v>
      </c>
      <c r="F9" s="106" t="s">
        <v>108</v>
      </c>
      <c r="G9" s="73" t="s">
        <v>93</v>
      </c>
      <c r="H9" s="77">
        <v>3</v>
      </c>
      <c r="I9" s="77">
        <v>3</v>
      </c>
      <c r="J9" s="77">
        <f>H9*I9</f>
        <v>9</v>
      </c>
      <c r="K9" s="78" t="str">
        <f>IF(J9&lt;=3,"Önemsiz Risk",IF(AND(J9&gt;=4,J9&lt;=6),"Kabul Edilebilir Risk",IF(AND(J9&gt;=8,J9&lt;=10),"Orta Düzeydeki Risk",IF(AND(J9&gt;=12,J9&lt;=15),"Önemli Risk",IF(AND(J9&gt;=16,J9&lt;=25),"Kabul Edilemez Risk","Geçersiz Değer")))))</f>
        <v>Orta Düzeydeki Risk</v>
      </c>
      <c r="L9" s="79"/>
      <c r="M9" s="86">
        <v>46387</v>
      </c>
      <c r="N9" s="80"/>
      <c r="O9" s="77">
        <v>2</v>
      </c>
      <c r="P9" s="77">
        <v>2</v>
      </c>
      <c r="Q9" s="77">
        <f>O9*P9</f>
        <v>4</v>
      </c>
      <c r="R9" s="92" t="s">
        <v>84</v>
      </c>
      <c r="S9" s="78" t="str">
        <f t="shared" ref="S9:S21" si="0">IF(Q9&lt;=3,"Önemsiz Risk",IF(AND(Q9&gt;=4,Q9&lt;=6),"Kabul Edilebilir Risk",IF(AND(Q9&gt;=8,Q9&lt;=10),"Orta Düzeydeki Risk",IF(AND(Q9&gt;=12,Q9&lt;=15),"Önemli Risk",IF(AND(Q9&gt;=16,Q9&lt;=25),"Kabul Edilemez Risk","Geçersiz Değer")))))</f>
        <v>Kabul Edilebilir Risk</v>
      </c>
    </row>
    <row r="10" spans="1:20" ht="48" customHeight="1">
      <c r="A10" s="81">
        <v>2</v>
      </c>
      <c r="B10" s="71" t="s">
        <v>90</v>
      </c>
      <c r="C10" s="72" t="s">
        <v>76</v>
      </c>
      <c r="D10" s="111" t="s">
        <v>91</v>
      </c>
      <c r="E10" s="107" t="s">
        <v>97</v>
      </c>
      <c r="F10" s="95" t="s">
        <v>109</v>
      </c>
      <c r="G10" s="104" t="s">
        <v>93</v>
      </c>
      <c r="H10" s="82">
        <v>3</v>
      </c>
      <c r="I10" s="82">
        <v>2</v>
      </c>
      <c r="J10" s="82">
        <f t="shared" ref="J10:J24" si="1">H10*I10</f>
        <v>6</v>
      </c>
      <c r="K10" s="78" t="str">
        <f t="shared" ref="K10:K24" si="2">IF(J10&lt;=3,"Önemsiz Risk",IF(AND(J10&gt;=4,J10&lt;=6),"Kabul Edilebilir Risk",IF(AND(J10&gt;=8,J10&lt;=10),"Orta Düzeydeki Risk",IF(AND(J10&gt;=12,J10&lt;=15),"Önemli Risk",IF(AND(J10&gt;=16,J10&lt;=25),"Kabul Edilemez Risk","Geçersiz Değer")))))</f>
        <v>Kabul Edilebilir Risk</v>
      </c>
      <c r="L10" s="83"/>
      <c r="M10" s="84"/>
      <c r="N10" s="84"/>
      <c r="O10" s="82"/>
      <c r="P10" s="82"/>
      <c r="Q10" s="82"/>
      <c r="R10" s="109"/>
      <c r="S10" s="110"/>
    </row>
    <row r="11" spans="1:20" ht="34.9" customHeight="1">
      <c r="A11" s="76">
        <v>3</v>
      </c>
      <c r="B11" s="71" t="s">
        <v>90</v>
      </c>
      <c r="C11" s="72" t="s">
        <v>76</v>
      </c>
      <c r="D11" s="85">
        <v>4</v>
      </c>
      <c r="E11" s="75" t="s">
        <v>98</v>
      </c>
      <c r="F11" s="95" t="s">
        <v>95</v>
      </c>
      <c r="G11" s="74" t="s">
        <v>94</v>
      </c>
      <c r="H11" s="82">
        <v>4</v>
      </c>
      <c r="I11" s="82">
        <v>1</v>
      </c>
      <c r="J11" s="82">
        <f t="shared" si="1"/>
        <v>4</v>
      </c>
      <c r="K11" s="78" t="str">
        <f t="shared" si="2"/>
        <v>Kabul Edilebilir Risk</v>
      </c>
      <c r="L11" s="83"/>
      <c r="M11" s="86"/>
      <c r="N11" s="84"/>
      <c r="O11" s="82"/>
      <c r="P11" s="82"/>
      <c r="Q11" s="82"/>
      <c r="R11" s="109"/>
      <c r="S11" s="110"/>
    </row>
    <row r="12" spans="1:20" ht="60">
      <c r="A12" s="81">
        <v>4</v>
      </c>
      <c r="B12" s="71" t="s">
        <v>90</v>
      </c>
      <c r="C12" s="72" t="s">
        <v>76</v>
      </c>
      <c r="D12" s="85">
        <v>3.4</v>
      </c>
      <c r="E12" s="75" t="s">
        <v>128</v>
      </c>
      <c r="F12" s="96" t="s">
        <v>117</v>
      </c>
      <c r="G12" s="74"/>
      <c r="H12" s="82">
        <v>2</v>
      </c>
      <c r="I12" s="82">
        <v>3</v>
      </c>
      <c r="J12" s="82">
        <f t="shared" si="1"/>
        <v>6</v>
      </c>
      <c r="K12" s="78" t="str">
        <f t="shared" si="2"/>
        <v>Kabul Edilebilir Risk</v>
      </c>
      <c r="L12" s="83"/>
      <c r="M12" s="86"/>
      <c r="N12" s="84"/>
      <c r="O12" s="82"/>
      <c r="P12" s="82"/>
      <c r="Q12" s="82"/>
      <c r="R12" s="109"/>
      <c r="S12" s="110"/>
    </row>
    <row r="13" spans="1:20" ht="45">
      <c r="A13" s="76">
        <v>5</v>
      </c>
      <c r="B13" s="71" t="s">
        <v>90</v>
      </c>
      <c r="C13" s="72" t="s">
        <v>76</v>
      </c>
      <c r="D13" s="99" t="s">
        <v>91</v>
      </c>
      <c r="E13" s="103" t="s">
        <v>101</v>
      </c>
      <c r="F13" s="98" t="s">
        <v>129</v>
      </c>
      <c r="G13" s="100"/>
      <c r="H13" s="82">
        <v>1</v>
      </c>
      <c r="I13" s="82">
        <v>3</v>
      </c>
      <c r="J13" s="82">
        <f t="shared" si="1"/>
        <v>3</v>
      </c>
      <c r="K13" s="78" t="str">
        <f t="shared" si="2"/>
        <v>Önemsiz Risk</v>
      </c>
      <c r="L13" s="83"/>
      <c r="M13" s="86"/>
      <c r="N13" s="84"/>
      <c r="O13" s="82"/>
      <c r="P13" s="82"/>
      <c r="Q13" s="82"/>
      <c r="R13" s="109"/>
      <c r="S13" s="110"/>
    </row>
    <row r="14" spans="1:20" ht="120">
      <c r="A14" s="81">
        <v>6</v>
      </c>
      <c r="B14" s="71" t="s">
        <v>90</v>
      </c>
      <c r="C14" s="72" t="s">
        <v>76</v>
      </c>
      <c r="D14" s="99">
        <v>1.2</v>
      </c>
      <c r="E14" s="102" t="s">
        <v>102</v>
      </c>
      <c r="F14" s="98" t="s">
        <v>118</v>
      </c>
      <c r="G14" s="100"/>
      <c r="H14" s="82">
        <v>2</v>
      </c>
      <c r="I14" s="82">
        <v>3</v>
      </c>
      <c r="J14" s="82">
        <f t="shared" si="1"/>
        <v>6</v>
      </c>
      <c r="K14" s="78" t="str">
        <f t="shared" si="2"/>
        <v>Kabul Edilebilir Risk</v>
      </c>
      <c r="L14" s="83"/>
      <c r="M14" s="86"/>
      <c r="N14" s="84"/>
      <c r="O14" s="82"/>
      <c r="P14" s="82"/>
      <c r="Q14" s="82"/>
      <c r="R14" s="109"/>
      <c r="S14" s="110"/>
    </row>
    <row r="15" spans="1:20" ht="60.6" customHeight="1">
      <c r="A15" s="76">
        <v>7</v>
      </c>
      <c r="B15" s="71" t="s">
        <v>90</v>
      </c>
      <c r="C15" s="72" t="s">
        <v>76</v>
      </c>
      <c r="D15" s="99" t="s">
        <v>91</v>
      </c>
      <c r="E15" s="102" t="s">
        <v>103</v>
      </c>
      <c r="F15" s="96" t="s">
        <v>112</v>
      </c>
      <c r="G15" s="100"/>
      <c r="H15" s="82">
        <v>2</v>
      </c>
      <c r="I15" s="82">
        <v>2</v>
      </c>
      <c r="J15" s="82">
        <f t="shared" si="1"/>
        <v>4</v>
      </c>
      <c r="K15" s="78" t="str">
        <f t="shared" si="2"/>
        <v>Kabul Edilebilir Risk</v>
      </c>
      <c r="L15" s="83"/>
      <c r="M15" s="86"/>
      <c r="N15" s="84"/>
      <c r="O15" s="82"/>
      <c r="P15" s="82"/>
      <c r="Q15" s="82"/>
      <c r="R15" s="109"/>
      <c r="S15" s="110"/>
    </row>
    <row r="16" spans="1:20" ht="75">
      <c r="A16" s="81">
        <v>8</v>
      </c>
      <c r="B16" s="71" t="s">
        <v>90</v>
      </c>
      <c r="C16" s="72" t="s">
        <v>76</v>
      </c>
      <c r="D16" s="99">
        <v>3</v>
      </c>
      <c r="E16" s="112" t="s">
        <v>126</v>
      </c>
      <c r="F16" s="98" t="s">
        <v>113</v>
      </c>
      <c r="G16" s="100"/>
      <c r="H16" s="82">
        <v>2</v>
      </c>
      <c r="I16" s="82">
        <v>2</v>
      </c>
      <c r="J16" s="82">
        <f t="shared" si="1"/>
        <v>4</v>
      </c>
      <c r="K16" s="78" t="str">
        <f t="shared" si="2"/>
        <v>Kabul Edilebilir Risk</v>
      </c>
      <c r="L16" s="83"/>
      <c r="M16" s="86"/>
      <c r="N16" s="84"/>
      <c r="O16" s="82"/>
      <c r="P16" s="82"/>
      <c r="Q16" s="82"/>
      <c r="R16" s="109"/>
      <c r="S16" s="110"/>
    </row>
    <row r="17" spans="1:19" ht="60">
      <c r="A17" s="76">
        <v>9</v>
      </c>
      <c r="B17" s="71" t="s">
        <v>90</v>
      </c>
      <c r="C17" s="72" t="s">
        <v>76</v>
      </c>
      <c r="D17" s="99">
        <v>2.4</v>
      </c>
      <c r="E17" s="112" t="s">
        <v>130</v>
      </c>
      <c r="F17" s="95" t="s">
        <v>119</v>
      </c>
      <c r="G17" s="100"/>
      <c r="H17" s="82">
        <v>2</v>
      </c>
      <c r="I17" s="82">
        <v>3</v>
      </c>
      <c r="J17" s="82">
        <f t="shared" si="1"/>
        <v>6</v>
      </c>
      <c r="K17" s="78" t="str">
        <f t="shared" si="2"/>
        <v>Kabul Edilebilir Risk</v>
      </c>
      <c r="L17" s="83"/>
      <c r="M17" s="86"/>
      <c r="N17" s="87"/>
      <c r="O17" s="82"/>
      <c r="P17" s="82"/>
      <c r="Q17" s="82"/>
      <c r="R17" s="109"/>
      <c r="S17" s="110"/>
    </row>
    <row r="18" spans="1:19" ht="34.9" customHeight="1">
      <c r="A18" s="81">
        <v>10</v>
      </c>
      <c r="B18" s="71" t="s">
        <v>90</v>
      </c>
      <c r="C18" s="72" t="s">
        <v>76</v>
      </c>
      <c r="D18" s="99">
        <v>4</v>
      </c>
      <c r="E18" s="102" t="s">
        <v>104</v>
      </c>
      <c r="F18" s="98" t="s">
        <v>114</v>
      </c>
      <c r="G18" s="100"/>
      <c r="H18" s="82">
        <v>2</v>
      </c>
      <c r="I18" s="82">
        <v>3</v>
      </c>
      <c r="J18" s="82">
        <f t="shared" si="1"/>
        <v>6</v>
      </c>
      <c r="K18" s="78" t="str">
        <f t="shared" si="2"/>
        <v>Kabul Edilebilir Risk</v>
      </c>
      <c r="L18" s="83"/>
      <c r="M18" s="86"/>
      <c r="N18" s="86"/>
      <c r="O18" s="82"/>
      <c r="P18" s="82"/>
      <c r="Q18" s="82"/>
      <c r="R18" s="109"/>
      <c r="S18" s="110"/>
    </row>
    <row r="19" spans="1:19" ht="90">
      <c r="A19" s="76">
        <v>11</v>
      </c>
      <c r="B19" s="71" t="s">
        <v>90</v>
      </c>
      <c r="C19" s="72" t="s">
        <v>76</v>
      </c>
      <c r="D19" s="99">
        <v>4</v>
      </c>
      <c r="E19" s="102" t="s">
        <v>105</v>
      </c>
      <c r="F19" s="98" t="s">
        <v>115</v>
      </c>
      <c r="G19" s="100"/>
      <c r="H19" s="82">
        <v>3</v>
      </c>
      <c r="I19" s="82">
        <v>1</v>
      </c>
      <c r="J19" s="82">
        <f t="shared" si="1"/>
        <v>3</v>
      </c>
      <c r="K19" s="78" t="str">
        <f t="shared" si="2"/>
        <v>Önemsiz Risk</v>
      </c>
      <c r="L19" s="83"/>
      <c r="M19" s="86"/>
      <c r="N19" s="87"/>
      <c r="O19" s="82"/>
      <c r="P19" s="82"/>
      <c r="Q19" s="82"/>
      <c r="R19" s="109"/>
      <c r="S19" s="110"/>
    </row>
    <row r="20" spans="1:19" ht="60">
      <c r="A20" s="81">
        <v>12</v>
      </c>
      <c r="B20" s="71" t="s">
        <v>90</v>
      </c>
      <c r="C20" s="72" t="s">
        <v>76</v>
      </c>
      <c r="D20" s="99" t="s">
        <v>107</v>
      </c>
      <c r="E20" s="102" t="s">
        <v>106</v>
      </c>
      <c r="F20" s="108" t="s">
        <v>116</v>
      </c>
      <c r="G20" s="100" t="s">
        <v>122</v>
      </c>
      <c r="H20" s="82">
        <v>2</v>
      </c>
      <c r="I20" s="82">
        <v>4</v>
      </c>
      <c r="J20" s="82">
        <f t="shared" si="1"/>
        <v>8</v>
      </c>
      <c r="K20" s="78" t="str">
        <f t="shared" si="2"/>
        <v>Orta Düzeydeki Risk</v>
      </c>
      <c r="L20" s="83"/>
      <c r="M20" s="86">
        <v>46387</v>
      </c>
      <c r="N20" s="84"/>
      <c r="O20" s="82">
        <v>2</v>
      </c>
      <c r="P20" s="82">
        <v>2</v>
      </c>
      <c r="Q20" s="82">
        <f t="shared" ref="Q20:Q21" si="3">O20*P20</f>
        <v>4</v>
      </c>
      <c r="R20" s="109" t="s">
        <v>84</v>
      </c>
      <c r="S20" s="110" t="str">
        <f t="shared" si="0"/>
        <v>Kabul Edilebilir Risk</v>
      </c>
    </row>
    <row r="21" spans="1:19" ht="90">
      <c r="A21" s="76">
        <v>13</v>
      </c>
      <c r="B21" s="71" t="s">
        <v>90</v>
      </c>
      <c r="C21" s="72" t="s">
        <v>76</v>
      </c>
      <c r="D21" s="99">
        <v>4</v>
      </c>
      <c r="E21" s="102" t="s">
        <v>96</v>
      </c>
      <c r="F21" s="98" t="s">
        <v>120</v>
      </c>
      <c r="G21" s="100"/>
      <c r="H21" s="88">
        <v>3</v>
      </c>
      <c r="I21" s="88">
        <v>5</v>
      </c>
      <c r="J21" s="88">
        <f t="shared" si="1"/>
        <v>15</v>
      </c>
      <c r="K21" s="78" t="str">
        <f t="shared" si="2"/>
        <v>Önemli Risk</v>
      </c>
      <c r="L21" s="89"/>
      <c r="M21" s="90">
        <v>46387</v>
      </c>
      <c r="N21" s="91"/>
      <c r="O21" s="88">
        <v>3</v>
      </c>
      <c r="P21" s="88">
        <v>2</v>
      </c>
      <c r="Q21" s="88">
        <f t="shared" si="3"/>
        <v>6</v>
      </c>
      <c r="R21" s="109" t="s">
        <v>84</v>
      </c>
      <c r="S21" s="110" t="str">
        <f t="shared" si="0"/>
        <v>Kabul Edilebilir Risk</v>
      </c>
    </row>
    <row r="22" spans="1:19" ht="45.6" customHeight="1">
      <c r="A22" s="81">
        <v>14</v>
      </c>
      <c r="B22" s="71" t="s">
        <v>90</v>
      </c>
      <c r="C22" s="72" t="s">
        <v>78</v>
      </c>
      <c r="D22" s="99">
        <v>3</v>
      </c>
      <c r="E22" s="95" t="s">
        <v>124</v>
      </c>
      <c r="F22" s="98" t="s">
        <v>125</v>
      </c>
      <c r="G22" s="100" t="s">
        <v>121</v>
      </c>
      <c r="H22" s="88">
        <v>2</v>
      </c>
      <c r="I22" s="88">
        <v>2</v>
      </c>
      <c r="J22" s="88">
        <f t="shared" si="1"/>
        <v>4</v>
      </c>
      <c r="K22" s="78" t="str">
        <f t="shared" si="2"/>
        <v>Kabul Edilebilir Risk</v>
      </c>
      <c r="L22" s="89"/>
      <c r="M22" s="90"/>
      <c r="N22" s="91"/>
      <c r="O22" s="88"/>
      <c r="P22" s="88"/>
      <c r="Q22" s="88"/>
      <c r="R22" s="109"/>
      <c r="S22" s="110"/>
    </row>
    <row r="23" spans="1:19" ht="45.6" customHeight="1">
      <c r="A23" s="76">
        <v>15</v>
      </c>
      <c r="B23" s="71" t="s">
        <v>90</v>
      </c>
      <c r="C23" s="36" t="s">
        <v>77</v>
      </c>
      <c r="D23" s="99">
        <v>3.4</v>
      </c>
      <c r="E23" s="102" t="s">
        <v>100</v>
      </c>
      <c r="F23" s="97" t="s">
        <v>111</v>
      </c>
      <c r="G23" s="100"/>
      <c r="H23" s="82">
        <v>3</v>
      </c>
      <c r="I23" s="82">
        <v>2</v>
      </c>
      <c r="J23" s="88">
        <f t="shared" ref="J23" si="4">H23*I23</f>
        <v>6</v>
      </c>
      <c r="K23" s="78" t="str">
        <f t="shared" ref="K23" si="5">IF(J23&lt;=3,"Önemsiz Risk",IF(AND(J23&gt;=4,J23&lt;=6),"Kabul Edilebilir Risk",IF(AND(J23&gt;=8,J23&lt;=10),"Orta Düzeydeki Risk",IF(AND(J23&gt;=12,J23&lt;=15),"Önemli Risk",IF(AND(J23&gt;=16,J23&lt;=25),"Kabul Edilemez Risk","Geçersiz Değer")))))</f>
        <v>Kabul Edilebilir Risk</v>
      </c>
      <c r="L23" s="89"/>
      <c r="M23" s="90"/>
      <c r="N23" s="91"/>
      <c r="O23" s="88"/>
      <c r="P23" s="88"/>
      <c r="Q23" s="88"/>
      <c r="R23" s="109"/>
      <c r="S23" s="110"/>
    </row>
    <row r="24" spans="1:19" ht="60">
      <c r="A24" s="81">
        <v>16</v>
      </c>
      <c r="B24" s="71" t="s">
        <v>90</v>
      </c>
      <c r="C24" s="36" t="s">
        <v>77</v>
      </c>
      <c r="D24" s="99" t="s">
        <v>91</v>
      </c>
      <c r="E24" s="101" t="s">
        <v>99</v>
      </c>
      <c r="F24" s="96" t="s">
        <v>110</v>
      </c>
      <c r="G24" s="74"/>
      <c r="H24" s="82">
        <v>3</v>
      </c>
      <c r="I24" s="82">
        <v>2</v>
      </c>
      <c r="J24" s="88">
        <f t="shared" si="1"/>
        <v>6</v>
      </c>
      <c r="K24" s="78" t="str">
        <f t="shared" si="2"/>
        <v>Kabul Edilebilir Risk</v>
      </c>
      <c r="L24" s="89"/>
      <c r="M24" s="90"/>
      <c r="N24" s="91"/>
      <c r="O24" s="88"/>
      <c r="P24" s="88"/>
      <c r="Q24" s="88"/>
      <c r="R24" s="109"/>
      <c r="S24" s="110"/>
    </row>
    <row r="25" spans="1:19" ht="32.450000000000003" customHeight="1">
      <c r="A25" s="137" t="s">
        <v>8</v>
      </c>
      <c r="B25" s="137"/>
      <c r="C25" s="137"/>
      <c r="D25" s="137"/>
      <c r="E25" s="137"/>
      <c r="F25" s="137"/>
      <c r="G25" s="137"/>
      <c r="H25" s="137"/>
      <c r="I25" s="137"/>
      <c r="J25" s="137"/>
      <c r="K25" s="93"/>
      <c r="L25" s="154" t="s">
        <v>9</v>
      </c>
      <c r="M25" s="154"/>
      <c r="N25" s="154"/>
      <c r="O25" s="154"/>
      <c r="P25" s="154"/>
      <c r="Q25" s="154"/>
      <c r="R25" s="154"/>
      <c r="S25" s="154"/>
    </row>
    <row r="54" spans="1:20" s="5" customFormat="1">
      <c r="A54" s="3"/>
      <c r="B54" s="3"/>
      <c r="C54" s="3"/>
      <c r="D54" s="6"/>
      <c r="E54" s="94"/>
      <c r="F54" s="94"/>
      <c r="G54" s="7"/>
      <c r="H54" s="1"/>
      <c r="I54" s="1"/>
      <c r="J54" s="1"/>
      <c r="K54" s="1"/>
      <c r="L54" s="4"/>
      <c r="O54" s="1"/>
      <c r="P54" s="1"/>
      <c r="Q54" s="1"/>
      <c r="R54" s="1"/>
      <c r="S54" s="1"/>
      <c r="T54" s="1"/>
    </row>
  </sheetData>
  <autoFilter ref="A8:T25" xr:uid="{00000000-0009-0000-0000-000000000000}"/>
  <dataConsolidate/>
  <mergeCells count="27">
    <mergeCell ref="L25:S25"/>
    <mergeCell ref="K6:K8"/>
    <mergeCell ref="M6:M8"/>
    <mergeCell ref="N6:N8"/>
    <mergeCell ref="S7:S8"/>
    <mergeCell ref="R7:R8"/>
    <mergeCell ref="Q7:Q8"/>
    <mergeCell ref="O7:O8"/>
    <mergeCell ref="P7:P8"/>
    <mergeCell ref="L6:L8"/>
    <mergeCell ref="Q2:R2"/>
    <mergeCell ref="Q3:R3"/>
    <mergeCell ref="Q4:R4"/>
    <mergeCell ref="Q5:R5"/>
    <mergeCell ref="C2:P5"/>
    <mergeCell ref="A2:B5"/>
    <mergeCell ref="E6:E8"/>
    <mergeCell ref="D6:D8"/>
    <mergeCell ref="C6:C8"/>
    <mergeCell ref="A25:J25"/>
    <mergeCell ref="B6:B8"/>
    <mergeCell ref="A6:A8"/>
    <mergeCell ref="F6:F8"/>
    <mergeCell ref="G6:G8"/>
    <mergeCell ref="J7:J8"/>
    <mergeCell ref="H7:H8"/>
    <mergeCell ref="I7:I8"/>
  </mergeCells>
  <conditionalFormatting sqref="R9:R24">
    <cfRule type="containsText" dxfId="31" priority="977" operator="containsText" text="KAPALI">
      <formula>NOT(ISERROR(SEARCH("KAPALI",R9)))</formula>
    </cfRule>
    <cfRule type="containsText" dxfId="30" priority="978" operator="containsText" text="AÇIK">
      <formula>NOT(ISERROR(SEARCH("AÇIK",R9)))</formula>
    </cfRule>
  </conditionalFormatting>
  <conditionalFormatting sqref="N17">
    <cfRule type="colorScale" priority="951">
      <colorScale>
        <cfvo type="min"/>
        <cfvo type="percentile" val="50"/>
        <cfvo type="max"/>
        <color rgb="FF63BE7B"/>
        <color rgb="FFFFEB84"/>
        <color rgb="FFF8696B"/>
      </colorScale>
    </cfRule>
  </conditionalFormatting>
  <conditionalFormatting sqref="N19">
    <cfRule type="colorScale" priority="952">
      <colorScale>
        <cfvo type="min"/>
        <cfvo type="percentile" val="50"/>
        <cfvo type="max"/>
        <color rgb="FF63BE7B"/>
        <color rgb="FFFFEB84"/>
        <color rgb="FFF8696B"/>
      </colorScale>
    </cfRule>
  </conditionalFormatting>
  <conditionalFormatting sqref="O19">
    <cfRule type="colorScale" priority="342">
      <colorScale>
        <cfvo type="min"/>
        <cfvo type="percentile" val="50"/>
        <cfvo type="max"/>
        <color rgb="FF63BE7B"/>
        <color rgb="FFFFEB84"/>
        <color rgb="FFF8696B"/>
      </colorScale>
    </cfRule>
  </conditionalFormatting>
  <conditionalFormatting sqref="O17:O18">
    <cfRule type="colorScale" priority="343">
      <colorScale>
        <cfvo type="min"/>
        <cfvo type="percentile" val="50"/>
        <cfvo type="max"/>
        <color rgb="FF63BE7B"/>
        <color rgb="FFFFEB84"/>
        <color rgb="FFF8696B"/>
      </colorScale>
    </cfRule>
  </conditionalFormatting>
  <conditionalFormatting sqref="O17:O19">
    <cfRule type="colorScale" priority="344">
      <colorScale>
        <cfvo type="min"/>
        <cfvo type="percentile" val="50"/>
        <cfvo type="max"/>
        <color rgb="FF63BE7B"/>
        <color rgb="FFFFEB84"/>
        <color rgb="FFF8696B"/>
      </colorScale>
    </cfRule>
  </conditionalFormatting>
  <conditionalFormatting sqref="O17:O19">
    <cfRule type="colorScale" priority="341">
      <colorScale>
        <cfvo type="min"/>
        <cfvo type="percentile" val="50"/>
        <cfvo type="max"/>
        <color rgb="FF63BE7B"/>
        <color rgb="FFFFEB84"/>
        <color rgb="FFF8696B"/>
      </colorScale>
    </cfRule>
  </conditionalFormatting>
  <conditionalFormatting sqref="O20">
    <cfRule type="colorScale" priority="337">
      <colorScale>
        <cfvo type="min"/>
        <cfvo type="percentile" val="50"/>
        <cfvo type="max"/>
        <color rgb="FF63BE7B"/>
        <color rgb="FFFFEB84"/>
        <color rgb="FFF8696B"/>
      </colorScale>
    </cfRule>
  </conditionalFormatting>
  <conditionalFormatting sqref="O20">
    <cfRule type="colorScale" priority="338">
      <colorScale>
        <cfvo type="min"/>
        <cfvo type="percentile" val="50"/>
        <cfvo type="max"/>
        <color rgb="FF63BE7B"/>
        <color rgb="FFFFEB84"/>
        <color rgb="FFF8696B"/>
      </colorScale>
    </cfRule>
  </conditionalFormatting>
  <conditionalFormatting sqref="O20">
    <cfRule type="colorScale" priority="336">
      <colorScale>
        <cfvo type="min"/>
        <cfvo type="percentile" val="50"/>
        <cfvo type="max"/>
        <color rgb="FF63BE7B"/>
        <color rgb="FFFFEB84"/>
        <color rgb="FFF8696B"/>
      </colorScale>
    </cfRule>
  </conditionalFormatting>
  <conditionalFormatting sqref="O20">
    <cfRule type="colorScale" priority="335">
      <colorScale>
        <cfvo type="min"/>
        <cfvo type="percentile" val="50"/>
        <cfvo type="max"/>
        <color rgb="FF63BE7B"/>
        <color rgb="FFFFEB84"/>
        <color rgb="FFF8696B"/>
      </colorScale>
    </cfRule>
  </conditionalFormatting>
  <conditionalFormatting sqref="O20">
    <cfRule type="colorScale" priority="334">
      <colorScale>
        <cfvo type="min"/>
        <cfvo type="percentile" val="50"/>
        <cfvo type="max"/>
        <color rgb="FF63BE7B"/>
        <color rgb="FFFFEB84"/>
        <color rgb="FFF8696B"/>
      </colorScale>
    </cfRule>
  </conditionalFormatting>
  <conditionalFormatting sqref="Q9:Q24 J10:K24">
    <cfRule type="cellIs" dxfId="29" priority="300" stopIfTrue="1" operator="between">
      <formula>12</formula>
      <formula>15</formula>
    </cfRule>
    <cfRule type="cellIs" dxfId="28" priority="302" stopIfTrue="1" operator="between">
      <formula>16</formula>
      <formula>25</formula>
    </cfRule>
    <cfRule type="cellIs" dxfId="27" priority="303" stopIfTrue="1" operator="between">
      <formula>8</formula>
      <formula>10</formula>
    </cfRule>
  </conditionalFormatting>
  <conditionalFormatting sqref="Q9:Q24 J10:K24">
    <cfRule type="cellIs" dxfId="26" priority="301" stopIfTrue="1" operator="between">
      <formula>0</formula>
      <formula>3</formula>
    </cfRule>
  </conditionalFormatting>
  <conditionalFormatting sqref="Q9:Q24 J10:K24">
    <cfRule type="cellIs" dxfId="25" priority="299" stopIfTrue="1" operator="between">
      <formula>4</formula>
      <formula>6</formula>
    </cfRule>
  </conditionalFormatting>
  <conditionalFormatting sqref="S9:S24 K9:K24">
    <cfRule type="containsText" dxfId="24" priority="184" operator="containsText" text="Önemsiz Risk">
      <formula>NOT(ISERROR(SEARCH("Önemsiz Risk",K9)))</formula>
    </cfRule>
    <cfRule type="containsText" dxfId="23" priority="185" operator="containsText" text="Orta Düzeydeki Risk">
      <formula>NOT(ISERROR(SEARCH("Orta Düzeydeki Risk",K9)))</formula>
    </cfRule>
    <cfRule type="containsText" dxfId="22" priority="186" operator="containsText" text="Kabul Edilemez Risk">
      <formula>NOT(ISERROR(SEARCH("Kabul Edilemez Risk",K9)))</formula>
    </cfRule>
    <cfRule type="containsText" dxfId="21" priority="187" operator="containsText" text="Kabul Edilebilir Risk">
      <formula>NOT(ISERROR(SEARCH("Kabul Edilebilir Risk",K9)))</formula>
    </cfRule>
  </conditionalFormatting>
  <conditionalFormatting sqref="S9:S24 K9:K24">
    <cfRule type="containsText" dxfId="20" priority="183" operator="containsText" text="Önemli Risk">
      <formula>NOT(ISERROR(SEARCH("Önemli Risk",K9)))</formula>
    </cfRule>
  </conditionalFormatting>
  <conditionalFormatting sqref="H9:I22 O9:Q24 J10:K24">
    <cfRule type="cellIs" dxfId="19" priority="177" operator="equal">
      <formula>5</formula>
    </cfRule>
    <cfRule type="cellIs" dxfId="18" priority="178" operator="equal">
      <formula>4</formula>
    </cfRule>
    <cfRule type="cellIs" dxfId="17" priority="179" operator="equal">
      <formula>3</formula>
    </cfRule>
    <cfRule type="cellIs" dxfId="16" priority="181" operator="equal">
      <formula>2</formula>
    </cfRule>
    <cfRule type="cellIs" dxfId="15" priority="182" operator="equal">
      <formula>1</formula>
    </cfRule>
  </conditionalFormatting>
  <conditionalFormatting sqref="H24">
    <cfRule type="cellIs" dxfId="14" priority="11" operator="equal">
      <formula>5</formula>
    </cfRule>
    <cfRule type="cellIs" dxfId="13" priority="12" operator="equal">
      <formula>4</formula>
    </cfRule>
    <cfRule type="cellIs" dxfId="12" priority="13" operator="equal">
      <formula>3</formula>
    </cfRule>
    <cfRule type="cellIs" dxfId="11" priority="14" operator="equal">
      <formula>2</formula>
    </cfRule>
    <cfRule type="cellIs" dxfId="10" priority="15" operator="equal">
      <formula>1</formula>
    </cfRule>
  </conditionalFormatting>
  <conditionalFormatting sqref="I24">
    <cfRule type="cellIs" dxfId="9" priority="6" operator="equal">
      <formula>5</formula>
    </cfRule>
    <cfRule type="cellIs" dxfId="8" priority="7" operator="equal">
      <formula>4</formula>
    </cfRule>
    <cfRule type="cellIs" dxfId="7" priority="8" operator="equal">
      <formula>3</formula>
    </cfRule>
    <cfRule type="cellIs" dxfId="6" priority="9" operator="equal">
      <formula>2</formula>
    </cfRule>
    <cfRule type="cellIs" dxfId="5" priority="10" operator="equal">
      <formula>1</formula>
    </cfRule>
  </conditionalFormatting>
  <conditionalFormatting sqref="H23:I23">
    <cfRule type="cellIs" dxfId="4" priority="1" operator="equal">
      <formula>5</formula>
    </cfRule>
    <cfRule type="cellIs" dxfId="3" priority="2" operator="equal">
      <formula>4</formula>
    </cfRule>
    <cfRule type="cellIs" dxfId="2" priority="3" operator="equal">
      <formula>3</formula>
    </cfRule>
    <cfRule type="cellIs" dxfId="1" priority="4" operator="equal">
      <formula>2</formula>
    </cfRule>
    <cfRule type="cellIs" dxfId="0" priority="5" operator="equal">
      <formula>1</formula>
    </cfRule>
  </conditionalFormatting>
  <conditionalFormatting sqref="Q9:Q24">
    <cfRule type="iconSet" priority="1173">
      <iconSet iconSet="3Symbols" reverse="1">
        <cfvo type="percent" val="0"/>
        <cfvo type="num" val="72"/>
        <cfvo type="num" val="135"/>
      </iconSet>
    </cfRule>
  </conditionalFormatting>
  <conditionalFormatting sqref="O10:O24">
    <cfRule type="colorScale" priority="1175">
      <colorScale>
        <cfvo type="min"/>
        <cfvo type="percentile" val="50"/>
        <cfvo type="max"/>
        <color rgb="FF63BE7B"/>
        <color rgb="FFFFEB84"/>
        <color rgb="FFF8696B"/>
      </colorScale>
    </cfRule>
  </conditionalFormatting>
  <pageMargins left="0.42" right="0.2" top="0.75" bottom="0.35" header="0.3" footer="0.17"/>
  <pageSetup paperSize="9" scale="40" fitToHeight="0" orientation="landscape" r:id="rId1"/>
  <headerFooter alignWithMargins="0"/>
  <colBreaks count="1" manualBreakCount="1">
    <brk id="11"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election activeCell="A7" sqref="A7"/>
    </sheetView>
  </sheetViews>
  <sheetFormatPr defaultRowHeight="15"/>
  <cols>
    <col min="1" max="1" width="35.7109375" customWidth="1"/>
  </cols>
  <sheetData>
    <row r="1" spans="1:1">
      <c r="A1" s="157" t="s">
        <v>4</v>
      </c>
    </row>
    <row r="2" spans="1:1">
      <c r="A2" s="157"/>
    </row>
    <row r="3" spans="1:1" ht="26.45" customHeight="1">
      <c r="A3" s="70" t="s">
        <v>76</v>
      </c>
    </row>
    <row r="4" spans="1:1" ht="26.45" customHeight="1">
      <c r="A4" s="70" t="s">
        <v>78</v>
      </c>
    </row>
    <row r="5" spans="1:1" ht="26.45" customHeight="1">
      <c r="A5" s="70" t="s">
        <v>79</v>
      </c>
    </row>
    <row r="6" spans="1:1" ht="26.45" customHeight="1">
      <c r="A6" s="70" t="s">
        <v>80</v>
      </c>
    </row>
    <row r="7" spans="1:1" ht="26.45" customHeight="1">
      <c r="A7" s="70" t="s">
        <v>77</v>
      </c>
    </row>
  </sheetData>
  <mergeCells count="1">
    <mergeCell ref="A1:A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6"/>
  <sheetViews>
    <sheetView workbookViewId="0">
      <selection activeCell="B28" sqref="B28"/>
    </sheetView>
  </sheetViews>
  <sheetFormatPr defaultRowHeight="15"/>
  <cols>
    <col min="2" max="2" width="33.5703125" customWidth="1"/>
  </cols>
  <sheetData>
    <row r="2" spans="1:2">
      <c r="A2" s="32" t="s">
        <v>68</v>
      </c>
      <c r="B2" s="32" t="s">
        <v>69</v>
      </c>
    </row>
    <row r="3" spans="1:2">
      <c r="A3" s="69">
        <v>1</v>
      </c>
      <c r="B3" s="33" t="s">
        <v>70</v>
      </c>
    </row>
    <row r="4" spans="1:2">
      <c r="A4" s="69">
        <v>2</v>
      </c>
      <c r="B4" s="33" t="s">
        <v>71</v>
      </c>
    </row>
    <row r="5" spans="1:2">
      <c r="A5" s="69">
        <v>3</v>
      </c>
      <c r="B5" s="33" t="s">
        <v>72</v>
      </c>
    </row>
    <row r="6" spans="1:2">
      <c r="A6" s="69">
        <v>4</v>
      </c>
      <c r="B6" s="33" t="s">
        <v>73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B1:D9"/>
  <sheetViews>
    <sheetView zoomScaleNormal="100" zoomScaleSheetLayoutView="183" zoomScalePageLayoutView="226" workbookViewId="0">
      <selection activeCell="D6" sqref="D6"/>
    </sheetView>
  </sheetViews>
  <sheetFormatPr defaultColWidth="8.85546875" defaultRowHeight="12.75"/>
  <cols>
    <col min="1" max="2" width="8.85546875" style="8"/>
    <col min="3" max="3" width="16.85546875" style="8" bestFit="1" customWidth="1"/>
    <col min="4" max="4" width="47.7109375" style="8" bestFit="1" customWidth="1"/>
    <col min="5" max="16384" width="8.85546875" style="8"/>
  </cols>
  <sheetData>
    <row r="1" spans="2:4" ht="13.5" thickBot="1"/>
    <row r="2" spans="2:4">
      <c r="B2" s="158" t="s">
        <v>10</v>
      </c>
      <c r="C2" s="159"/>
      <c r="D2" s="160"/>
    </row>
    <row r="3" spans="2:4" ht="13.5" thickBot="1">
      <c r="B3" s="161"/>
      <c r="C3" s="162"/>
      <c r="D3" s="163"/>
    </row>
    <row r="4" spans="2:4" ht="30" customHeight="1">
      <c r="B4" s="164" t="s">
        <v>2</v>
      </c>
      <c r="C4" s="165"/>
      <c r="D4" s="35" t="s">
        <v>11</v>
      </c>
    </row>
    <row r="5" spans="2:4" ht="31.5" customHeight="1">
      <c r="B5" s="41">
        <v>1</v>
      </c>
      <c r="C5" s="41" t="s">
        <v>30</v>
      </c>
      <c r="D5" s="45" t="s">
        <v>12</v>
      </c>
    </row>
    <row r="6" spans="2:4" ht="30">
      <c r="B6" s="42">
        <v>2</v>
      </c>
      <c r="C6" s="42" t="s">
        <v>29</v>
      </c>
      <c r="D6" s="46" t="s">
        <v>13</v>
      </c>
    </row>
    <row r="7" spans="2:4" ht="28.15" customHeight="1">
      <c r="B7" s="43">
        <v>3</v>
      </c>
      <c r="C7" s="43" t="s">
        <v>14</v>
      </c>
      <c r="D7" s="47" t="s">
        <v>15</v>
      </c>
    </row>
    <row r="8" spans="2:4" ht="31.9" customHeight="1">
      <c r="B8" s="44">
        <v>4</v>
      </c>
      <c r="C8" s="44" t="s">
        <v>16</v>
      </c>
      <c r="D8" s="48" t="s">
        <v>17</v>
      </c>
    </row>
    <row r="9" spans="2:4" ht="30.75" thickBot="1">
      <c r="B9" s="37">
        <v>5</v>
      </c>
      <c r="C9" s="37" t="s">
        <v>18</v>
      </c>
      <c r="D9" s="49" t="s">
        <v>19</v>
      </c>
    </row>
  </sheetData>
  <mergeCells count="2">
    <mergeCell ref="B2:D3"/>
    <mergeCell ref="B4:C4"/>
  </mergeCells>
  <conditionalFormatting sqref="C5:C9">
    <cfRule type="colorScale" priority="1">
      <colorScale>
        <cfvo type="min"/>
        <cfvo type="percentile" val="50"/>
        <cfvo type="max"/>
        <color rgb="FF63BE7B"/>
        <color rgb="FFFFEB84"/>
        <color rgb="FFF8696B"/>
      </colorScale>
    </cfRule>
  </conditionalFormatting>
  <pageMargins left="0.7" right="0.7" top="0.75" bottom="0.75" header="0.3" footer="0.3"/>
  <pageSetup paperSize="9" scale="8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sheetPr>
  <dimension ref="A1:C8"/>
  <sheetViews>
    <sheetView zoomScaleNormal="100" zoomScaleSheetLayoutView="100" zoomScalePageLayoutView="214" workbookViewId="0">
      <selection activeCell="A5" sqref="A5"/>
    </sheetView>
  </sheetViews>
  <sheetFormatPr defaultColWidth="8.85546875" defaultRowHeight="12.75"/>
  <cols>
    <col min="1" max="1" width="9.42578125" style="8" bestFit="1" customWidth="1"/>
    <col min="2" max="2" width="15.140625" style="8" customWidth="1"/>
    <col min="3" max="3" width="108.7109375" style="12" customWidth="1"/>
    <col min="4" max="4" width="10.7109375" style="8" customWidth="1"/>
    <col min="5" max="16384" width="8.85546875" style="8"/>
  </cols>
  <sheetData>
    <row r="1" spans="1:3" ht="32.25" customHeight="1">
      <c r="A1" s="166" t="s">
        <v>40</v>
      </c>
      <c r="B1" s="167"/>
      <c r="C1" s="167"/>
    </row>
    <row r="2" spans="1:3" ht="16.5" customHeight="1">
      <c r="A2" s="168" t="s">
        <v>25</v>
      </c>
      <c r="B2" s="170" t="s">
        <v>26</v>
      </c>
      <c r="C2" s="172" t="s">
        <v>27</v>
      </c>
    </row>
    <row r="3" spans="1:3" ht="18.75" customHeight="1">
      <c r="A3" s="169"/>
      <c r="B3" s="171"/>
      <c r="C3" s="173"/>
    </row>
    <row r="4" spans="1:3" ht="51">
      <c r="A4" s="38">
        <v>1</v>
      </c>
      <c r="B4" s="57" t="s">
        <v>30</v>
      </c>
      <c r="C4" s="58" t="s">
        <v>41</v>
      </c>
    </row>
    <row r="5" spans="1:3" ht="51">
      <c r="A5" s="59">
        <v>2</v>
      </c>
      <c r="B5" s="60" t="s">
        <v>29</v>
      </c>
      <c r="C5" s="61" t="s">
        <v>42</v>
      </c>
    </row>
    <row r="6" spans="1:3" ht="51">
      <c r="A6" s="54">
        <v>3</v>
      </c>
      <c r="B6" s="55" t="s">
        <v>14</v>
      </c>
      <c r="C6" s="56" t="s">
        <v>43</v>
      </c>
    </row>
    <row r="7" spans="1:3" ht="51">
      <c r="A7" s="40">
        <v>4</v>
      </c>
      <c r="B7" s="52" t="s">
        <v>16</v>
      </c>
      <c r="C7" s="53" t="s">
        <v>44</v>
      </c>
    </row>
    <row r="8" spans="1:3" ht="51">
      <c r="A8" s="39">
        <v>5</v>
      </c>
      <c r="B8" s="50" t="s">
        <v>28</v>
      </c>
      <c r="C8" s="51" t="s">
        <v>45</v>
      </c>
    </row>
  </sheetData>
  <mergeCells count="4">
    <mergeCell ref="A1:C1"/>
    <mergeCell ref="A2:A3"/>
    <mergeCell ref="B2:B3"/>
    <mergeCell ref="C2:C3"/>
  </mergeCells>
  <pageMargins left="0.7" right="0.7" top="0.75" bottom="0.75" header="0.3" footer="0.3"/>
  <pageSetup paperSize="9" scale="7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sheetPr>
  <dimension ref="A2:I21"/>
  <sheetViews>
    <sheetView topLeftCell="C4" zoomScaleNormal="100" zoomScaleSheetLayoutView="206" workbookViewId="0">
      <selection activeCell="A6" sqref="A6:A7"/>
    </sheetView>
  </sheetViews>
  <sheetFormatPr defaultColWidth="8.85546875" defaultRowHeight="12.75"/>
  <cols>
    <col min="1" max="1" width="10.140625" style="8" customWidth="1"/>
    <col min="2" max="2" width="93.7109375" style="8" customWidth="1"/>
    <col min="3" max="3" width="8.85546875" style="8"/>
    <col min="4" max="9" width="21.85546875" style="8" customWidth="1"/>
    <col min="10" max="10" width="8.85546875" style="8"/>
    <col min="11" max="11" width="58.28515625" style="8" bestFit="1" customWidth="1"/>
    <col min="12" max="16384" width="8.85546875" style="8"/>
  </cols>
  <sheetData>
    <row r="2" spans="1:9" ht="12.75" customHeight="1">
      <c r="A2" s="177" t="s">
        <v>39</v>
      </c>
      <c r="B2" s="178"/>
      <c r="D2" s="174" t="s">
        <v>75</v>
      </c>
      <c r="E2" s="174"/>
      <c r="F2" s="174"/>
      <c r="G2" s="174"/>
    </row>
    <row r="3" spans="1:9" ht="12.75" customHeight="1">
      <c r="A3" s="179"/>
      <c r="B3" s="180"/>
    </row>
    <row r="4" spans="1:9" ht="12.75" customHeight="1">
      <c r="A4" s="181"/>
      <c r="B4" s="182"/>
    </row>
    <row r="5" spans="1:9" ht="19.5" customHeight="1">
      <c r="A5" s="9" t="s">
        <v>20</v>
      </c>
      <c r="B5" s="10" t="s">
        <v>21</v>
      </c>
      <c r="D5" s="22" t="s">
        <v>2</v>
      </c>
      <c r="E5" s="64" t="s">
        <v>48</v>
      </c>
      <c r="F5" s="65" t="s">
        <v>49</v>
      </c>
      <c r="G5" s="66" t="s">
        <v>50</v>
      </c>
      <c r="H5" s="68" t="s">
        <v>51</v>
      </c>
      <c r="I5" s="67" t="s">
        <v>52</v>
      </c>
    </row>
    <row r="6" spans="1:9" ht="30">
      <c r="A6" s="183" t="s">
        <v>22</v>
      </c>
      <c r="B6" s="20" t="s">
        <v>23</v>
      </c>
      <c r="D6" s="191" t="s">
        <v>53</v>
      </c>
      <c r="E6" s="29" t="s">
        <v>58</v>
      </c>
      <c r="F6" s="23" t="s">
        <v>55</v>
      </c>
      <c r="G6" s="25" t="s">
        <v>56</v>
      </c>
      <c r="H6" s="27" t="s">
        <v>57</v>
      </c>
      <c r="I6" s="27" t="s">
        <v>57</v>
      </c>
    </row>
    <row r="7" spans="1:9" ht="75">
      <c r="A7" s="184"/>
      <c r="B7" s="21" t="s">
        <v>33</v>
      </c>
      <c r="D7" s="192"/>
      <c r="E7" s="30">
        <v>5</v>
      </c>
      <c r="F7" s="24">
        <v>10</v>
      </c>
      <c r="G7" s="26">
        <v>15</v>
      </c>
      <c r="H7" s="28">
        <v>20</v>
      </c>
      <c r="I7" s="28">
        <v>25</v>
      </c>
    </row>
    <row r="8" spans="1:9" ht="30">
      <c r="A8" s="189" t="s">
        <v>46</v>
      </c>
      <c r="B8" s="19" t="s">
        <v>31</v>
      </c>
      <c r="D8" s="193" t="s">
        <v>51</v>
      </c>
      <c r="E8" s="29" t="s">
        <v>58</v>
      </c>
      <c r="F8" s="23" t="s">
        <v>55</v>
      </c>
      <c r="G8" s="25" t="s">
        <v>56</v>
      </c>
      <c r="H8" s="27" t="s">
        <v>57</v>
      </c>
      <c r="I8" s="27" t="s">
        <v>57</v>
      </c>
    </row>
    <row r="9" spans="1:9" ht="60">
      <c r="A9" s="190"/>
      <c r="B9" s="19" t="s">
        <v>32</v>
      </c>
      <c r="D9" s="194"/>
      <c r="E9" s="30">
        <v>4</v>
      </c>
      <c r="F9" s="24">
        <v>8</v>
      </c>
      <c r="G9" s="26">
        <v>12</v>
      </c>
      <c r="H9" s="31">
        <v>16</v>
      </c>
      <c r="I9" s="28">
        <v>20</v>
      </c>
    </row>
    <row r="10" spans="1:9" ht="30">
      <c r="A10" s="185" t="s">
        <v>47</v>
      </c>
      <c r="B10" s="17" t="s">
        <v>34</v>
      </c>
      <c r="D10" s="195" t="s">
        <v>50</v>
      </c>
      <c r="E10" s="63" t="s">
        <v>54</v>
      </c>
      <c r="F10" s="29" t="s">
        <v>58</v>
      </c>
      <c r="G10" s="23" t="s">
        <v>55</v>
      </c>
      <c r="H10" s="25" t="s">
        <v>56</v>
      </c>
      <c r="I10" s="25" t="s">
        <v>56</v>
      </c>
    </row>
    <row r="11" spans="1:9" ht="30">
      <c r="A11" s="186"/>
      <c r="B11" s="18" t="s">
        <v>35</v>
      </c>
      <c r="D11" s="196"/>
      <c r="E11" s="62">
        <v>3</v>
      </c>
      <c r="F11" s="30">
        <v>6</v>
      </c>
      <c r="G11" s="24">
        <v>9</v>
      </c>
      <c r="H11" s="26">
        <v>12</v>
      </c>
      <c r="I11" s="26">
        <v>15</v>
      </c>
    </row>
    <row r="12" spans="1:9" ht="30">
      <c r="A12" s="187" t="s">
        <v>59</v>
      </c>
      <c r="B12" s="15" t="s">
        <v>24</v>
      </c>
      <c r="D12" s="197" t="s">
        <v>49</v>
      </c>
      <c r="E12" s="63" t="s">
        <v>54</v>
      </c>
      <c r="F12" s="29" t="s">
        <v>58</v>
      </c>
      <c r="G12" s="29" t="s">
        <v>58</v>
      </c>
      <c r="H12" s="23" t="s">
        <v>55</v>
      </c>
      <c r="I12" s="23" t="s">
        <v>55</v>
      </c>
    </row>
    <row r="13" spans="1:9" ht="45">
      <c r="A13" s="188"/>
      <c r="B13" s="16" t="s">
        <v>36</v>
      </c>
      <c r="D13" s="198"/>
      <c r="E13" s="62">
        <v>2</v>
      </c>
      <c r="F13" s="30">
        <v>4</v>
      </c>
      <c r="G13" s="30">
        <v>6</v>
      </c>
      <c r="H13" s="24">
        <v>8</v>
      </c>
      <c r="I13" s="24">
        <v>10</v>
      </c>
    </row>
    <row r="14" spans="1:9" ht="15">
      <c r="A14" s="175" t="s">
        <v>60</v>
      </c>
      <c r="B14" s="13" t="s">
        <v>37</v>
      </c>
      <c r="D14" s="199" t="s">
        <v>48</v>
      </c>
      <c r="E14" s="63" t="s">
        <v>54</v>
      </c>
      <c r="F14" s="63" t="s">
        <v>54</v>
      </c>
      <c r="G14" s="63" t="s">
        <v>54</v>
      </c>
      <c r="H14" s="29" t="s">
        <v>58</v>
      </c>
      <c r="I14" s="29" t="s">
        <v>58</v>
      </c>
    </row>
    <row r="15" spans="1:9" ht="45">
      <c r="A15" s="176"/>
      <c r="B15" s="14" t="s">
        <v>38</v>
      </c>
      <c r="D15" s="200"/>
      <c r="E15" s="62">
        <v>1</v>
      </c>
      <c r="F15" s="62">
        <v>2</v>
      </c>
      <c r="G15" s="62">
        <v>3</v>
      </c>
      <c r="H15" s="30">
        <v>4</v>
      </c>
      <c r="I15" s="30">
        <v>5</v>
      </c>
    </row>
    <row r="17" spans="3:3" ht="14.25">
      <c r="C17" s="38">
        <v>1</v>
      </c>
    </row>
    <row r="18" spans="3:3" ht="14.25">
      <c r="C18" s="11">
        <v>2</v>
      </c>
    </row>
    <row r="19" spans="3:3" ht="14.25">
      <c r="C19" s="11">
        <v>3</v>
      </c>
    </row>
    <row r="20" spans="3:3" ht="14.25">
      <c r="C20" s="40">
        <v>4</v>
      </c>
    </row>
    <row r="21" spans="3:3" ht="14.25">
      <c r="C21" s="39">
        <v>5</v>
      </c>
    </row>
  </sheetData>
  <mergeCells count="12">
    <mergeCell ref="D2:G2"/>
    <mergeCell ref="A14:A15"/>
    <mergeCell ref="A2:B4"/>
    <mergeCell ref="A6:A7"/>
    <mergeCell ref="A10:A11"/>
    <mergeCell ref="A12:A13"/>
    <mergeCell ref="A8:A9"/>
    <mergeCell ref="D6:D7"/>
    <mergeCell ref="D8:D9"/>
    <mergeCell ref="D10:D11"/>
    <mergeCell ref="D12:D13"/>
    <mergeCell ref="D14:D15"/>
  </mergeCells>
  <conditionalFormatting sqref="A6:A7 A12:A13">
    <cfRule type="colorScale" priority="7">
      <colorScale>
        <cfvo type="min"/>
        <cfvo type="percentile" val="50"/>
        <cfvo type="max"/>
        <color rgb="FF63BE7B"/>
        <color rgb="FFFFEB84"/>
        <color rgb="FFF8696B"/>
      </colorScale>
    </cfRule>
  </conditionalFormatting>
  <conditionalFormatting sqref="B6:B13">
    <cfRule type="colorScale" priority="6">
      <colorScale>
        <cfvo type="min"/>
        <cfvo type="percentile" val="50"/>
        <cfvo type="max"/>
        <color rgb="FF63BE7B"/>
        <color rgb="FFFFEB84"/>
        <color rgb="FFF8696B"/>
      </colorScale>
    </cfRule>
  </conditionalFormatting>
  <conditionalFormatting sqref="A14:A15">
    <cfRule type="colorScale" priority="5">
      <colorScale>
        <cfvo type="min"/>
        <cfvo type="percentile" val="50"/>
        <cfvo type="max"/>
        <color rgb="FF63BE7B"/>
        <color rgb="FFFFEB84"/>
        <color rgb="FFF8696B"/>
      </colorScale>
    </cfRule>
  </conditionalFormatting>
  <conditionalFormatting sqref="B14:B15">
    <cfRule type="colorScale" priority="4">
      <colorScale>
        <cfvo type="min"/>
        <cfvo type="percentile" val="50"/>
        <cfvo type="max"/>
        <color rgb="FF63BE7B"/>
        <color rgb="FFFFEB84"/>
        <color rgb="FFF8696B"/>
      </colorScale>
    </cfRule>
  </conditionalFormatting>
  <conditionalFormatting sqref="A8:A9">
    <cfRule type="colorScale" priority="3">
      <colorScale>
        <cfvo type="min"/>
        <cfvo type="percentile" val="50"/>
        <cfvo type="max"/>
        <color rgb="FF63BE7B"/>
        <color rgb="FFFFEB84"/>
        <color rgb="FFF8696B"/>
      </colorScale>
    </cfRule>
  </conditionalFormatting>
  <conditionalFormatting sqref="A10:A11">
    <cfRule type="colorScale" priority="2">
      <colorScale>
        <cfvo type="min"/>
        <cfvo type="percentile" val="50"/>
        <cfvo type="max"/>
        <color rgb="FF63BE7B"/>
        <color rgb="FFFFEB84"/>
        <color rgb="FFF8696B"/>
      </colorScale>
    </cfRule>
  </conditionalFormatting>
  <conditionalFormatting sqref="C17:C21">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6</vt:i4>
      </vt:variant>
      <vt:variant>
        <vt:lpstr>Adlandırılmış Aralıklar</vt:lpstr>
      </vt:variant>
      <vt:variant>
        <vt:i4>3</vt:i4>
      </vt:variant>
    </vt:vector>
  </HeadingPairs>
  <TitlesOfParts>
    <vt:vector size="9" baseType="lpstr">
      <vt:lpstr>RİSK ANALİZİ</vt:lpstr>
      <vt:lpstr>SÜREÇLER</vt:lpstr>
      <vt:lpstr>RİSK KATEGORİSİ</vt:lpstr>
      <vt:lpstr>OLASILIK</vt:lpstr>
      <vt:lpstr>ETKİ</vt:lpstr>
      <vt:lpstr>MUTLAK RİSK MATRİSİ</vt:lpstr>
      <vt:lpstr>'RİSK ANALİZİ'!vARLIKDEGERI</vt:lpstr>
      <vt:lpstr>'MUTLAK RİSK MATRİSİ'!Yazdırma_Alanı</vt:lpstr>
      <vt:lpstr>'RİSK ANALİZİ'!Yazdırma_Alanı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baharyaslica</dc:creator>
  <cp:lastModifiedBy>baharyaslica</cp:lastModifiedBy>
  <dcterms:created xsi:type="dcterms:W3CDTF">2024-11-13T19:18:19Z</dcterms:created>
  <dcterms:modified xsi:type="dcterms:W3CDTF">2026-05-04T10:25:49Z</dcterms:modified>
</cp:coreProperties>
</file>